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<sst xmlns="http://schemas.openxmlformats.org/spreadsheetml/2006/main" count="647" uniqueCount="401">
  <si>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</si>
  <si>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</si>
  <si>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</si>
  <si>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</si>
  <si>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</si>
  <si>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</si>
  <si>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</si>
  <si>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</si>
  <si>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</si>
  <si>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</si>
  <si>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</si>
  <si>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</si>
  <si>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</si>
  <si>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</si>
  <si>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</si>
  <si>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</si>
  <si>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</si>
  <si>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</si>
  <si>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</si>
  <si>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</si>
  <si>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</si>
  <si>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</si>
  <si>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</si>
  <si>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</si>
  <si>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</si>
  <si>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</si>
  <si>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</si>
  <si>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</si>
  <si>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</si>
  <si>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</si>
  <si>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</si>
  <si>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</si>
  <si>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</si>
  <si>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</si>
  <si>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</si>
  <si>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</si>
  <si>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</si>
  <si>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</si>
  <si>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</si>
  <si>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</si>
  <si>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</si>
  <si>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</si>
  <si>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</si>
  <si>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</si>
  <si>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</si>
  <si>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</si>
  <si>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</si>
  <si>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</si>
  <si>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</si>
  <si>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</si>
  <si>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</si>
  <si>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</si>
  <si>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</si>
  <si>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</si>
  <si>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</si>
  <si>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</si>
  <si>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</si>
  <si>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</si>
  <si>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</si>
  <si>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</si>
  <si>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</si>
  <si>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</si>
  <si>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</si>
  <si>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</si>
  <si>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</si>
  <si>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</si>
  <si>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</si>
  <si>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</si>
  <si>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</si>
  <si>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</si>
  <si>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</si>
  <si>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</si>
  <si>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</si>
  <si>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</si>
  <si>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</si>
  <si>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</si>
  <si>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</si>
  <si>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</si>
  <si>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</si>
  <si>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</si>
  <si>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</si>
  <si>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</si>
  <si>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</si>
  <si>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</si>
  <si>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</si>
  <si>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</si>
  <si>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</si>
  <si>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</si>
  <si>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</si>
  <si>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</si>
  <si>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</si>
  <si>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</si>
  <si>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</si>
  <si>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</si>
  <si>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</si>
  <si>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</si>
  <si>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</si>
  <si>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</si>
  <si>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</si>
  <si>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</si>
  <si>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</si>
  <si>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</si>
  <si>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</si>
  <si>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</si>
  <si>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</si>
  <si>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</si>
  <si>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</si>
  <si>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</si>
  <si>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</si>
  <si>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</si>
  <si>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</si>
  <si>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</si>
  <si>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</si>
  <si>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</si>
  <si>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</si>
  <si>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</si>
  <si>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</si>
  <si>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</si>
  <si>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</si>
  <si>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</si>
  <si>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</si>
  <si>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</si>
  <si>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</si>
  <si>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</si>
  <si>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</si>
  <si>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</si>
  <si>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</si>
  <si>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</si>
  <si>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</si>
  <si>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</si>
  <si>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</si>
  <si>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</si>
  <si>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</si>
  <si>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</si>
  <si>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</si>
  <si>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</si>
  <si>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</si>
  <si>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</si>
  <si>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</si>
  <si>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</si>
  <si>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</si>
  <si>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</si>
  <si>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</si>
  <si>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</si>
  <si>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</si>
  <si>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</si>
  <si>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</si>
  <si>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</si>
  <si>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</si>
  <si>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</si>
  <si>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</si>
  <si>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</si>
  <si>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</si>
  <si>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</si>
  <si>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</si>
  <si>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</si>
  <si>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</si>
  <si>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</si>
  <si>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</si>
  <si>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</si>
  <si>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</si>
  <si>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</si>
  <si>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</si>
  <si>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</si>
  <si>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</si>
  <si>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</si>
  <si>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</si>
  <si>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</si>
  <si>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</si>
  <si>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</si>
  <si>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</si>
  <si>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</si>
  <si>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</si>
  <si>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</si>
  <si>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</si>
  <si>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</si>
  <si>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</si>
  <si>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</si>
  <si>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</si>
  <si>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</si>
  <si>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</si>
  <si>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</si>
  <si>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</si>
  <si>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</si>
  <si>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</si>
  <si>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</si>
  <si>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</si>
  <si>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</si>
  <si>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</si>
  <si>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</si>
  <si>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</si>
  <si>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</si>
  <si>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</si>
  <si>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</si>
  <si>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</si>
  <si>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</si>
  <si>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</si>
  <si>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</si>
  <si>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</si>
  <si>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</si>
  <si>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</si>
  <si>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</si>
  <si>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</si>
  <si>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</si>
  <si>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</si>
  <si>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</si>
  <si>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</si>
  <si>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</si>
  <si>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</si>
  <si>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</si>
  <si>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</si>
  <si>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</si>
  <si>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</si>
  <si>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</si>
  <si>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</si>
  <si>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</si>
  <si>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</si>
  <si>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</si>
  <si>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</si>
  <si>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</si>
  <si>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</si>
  <si>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</si>
  <si>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</si>
  <si>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</si>
  <si>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</si>
  <si>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</si>
  <si>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</si>
  <si>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</si>
  <si>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</si>
  <si>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</si>
  <si>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</si>
  <si>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</si>
  <si>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</si>
  <si>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</si>
  <si>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</si>
  <si>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</si>
  <si>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</si>
  <si>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</si>
  <si>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</si>
  <si>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</si>
  <si>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</si>
  <si>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</si>
  <si>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</si>
  <si>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</si>
  <si>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</si>
  <si>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</si>
  <si>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</si>
  <si>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</si>
  <si>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</si>
  <si>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</si>
  <si>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</si>
  <si>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</si>
  <si>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</si>
  <si>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</si>
  <si>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</si>
  <si>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</si>
  <si>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</si>
  <si>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</si>
  <si>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</si>
  <si>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</si>
  <si>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</si>
  <si>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</si>
  <si>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</si>
  <si>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</si>
  <si>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</si>
  <si>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</si>
  <si>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</si>
  <si>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</si>
  <si>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</si>
  <si>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</si>
  <si>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</si>
  <si>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</si>
  <si>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</si>
  <si>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</si>
  <si>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</si>
  <si>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</si>
  <si>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</si>
  <si>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</si>
  <si>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</si>
  <si>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</si>
  <si>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</si>
  <si>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</si>
  <si>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</si>
  <si>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</si>
  <si>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</si>
  <si>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</si>
  <si>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</si>
  <si>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</si>
  <si>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</si>
  <si>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</si>
  <si>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</si>
  <si>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</si>
  <si>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</si>
  <si>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</si>
  <si>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</si>
  <si>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</si>
  <si>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</si>
  <si>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</si>
  <si>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</si>
  <si>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</si>
  <si>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</si>
  <si>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</si>
  <si>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</si>
  <si>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</si>
  <si>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</si>
  <si>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</si>
  <si>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</si>
  <si>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</si>
  <si>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</si>
  <si>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</si>
  <si>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</si>
  <si>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</si>
  <si>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</si>
  <si>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</si>
  <si>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</si>
  <si>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</si>
  <si>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</si>
  <si>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</si>
  <si>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</si>
  <si>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</si>
  <si>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</si>
  <si>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</si>
  <si>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</si>
  <si>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</si>
  <si>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</si>
  <si>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</si>
  <si>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</si>
  <si>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</si>
  <si>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</si>
  <si>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</si>
  <si>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</si>
  <si>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</si>
  <si>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</si>
  <si>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</si>
  <si>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</si>
  <si>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</si>
  <si>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</si>
  <si>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</si>
  <si>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</si>
  <si>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</si>
  <si>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</si>
  <si>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</si>
  <si>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</si>
  <si>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</si>
  <si>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</si>
  <si>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</si>
  <si>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</si>
  <si>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</si>
  <si>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</si>
  <si>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</si>
  <si>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</si>
  <si>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</si>
  <si>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</si>
  <si>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</si>
  <si>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</si>
  <si>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</si>
  <si>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</si>
  <si>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</si>
  <si>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</si>
  <si>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</si>
  <si>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</si>
  <si>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</si>
  <si>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</si>
  <si>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</si>
  <si>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</si>
  <si>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</si>
  <si>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</si>
  <si>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</si>
  <si>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</si>
  <si>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</si>
  <si>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</si>
  <si>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</si>
  <si>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</si>
  <si>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</si>
  <si>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</si>
  <si>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</si>
  <si>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</si>
  <si>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</si>
  <si>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</si>
  <si>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</si>
  <si>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</si>
  <si>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</si>
  <si>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</si>
  <si>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</si>
  <si>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</si>
  <si>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от_____________2023 № ______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</si>
  <si>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</si>
  <si>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</si>
  <si>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 xml:space="preserve"> от 26.12.2022 №380</t>
  </si>
  <si>
    <t>2 04 04010 14 0000 150</t>
  </si>
  <si>
    <t>2 04 00000 00 0000 150</t>
  </si>
  <si>
    <t>Безвозмездные поступления от негосударственных организаций</t>
  </si>
  <si>
    <t>2 04 04000 14 0000 150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</si>
  <si>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</si>
  <si>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</si>
  <si>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>Прочие дотации бюджетам муниципальных округов</t>
  </si>
  <si>
    <t>2 02 19999 14 0000 150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</si>
  <si>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</si>
  <si>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</si>
  <si>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2 02 15002 14 0000 150</t>
  </si>
  <si>
    <t>Дотации бюджетам муниципальных округов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</si>
</sst>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3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zoomScale="75" zoomScaleNormal="75" workbookViewId="0" topLeftCell="E168">
      <selection activeCell="H183" sqref="H183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178</v>
      </c>
      <c r="G1" s="16" t="s">
        <v>175</v>
      </c>
      <c r="H1" s="16" t="s">
        <v>176</v>
      </c>
      <c r="I1" s="16" t="s">
        <v>177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6"/>
      <c r="H4" s="66"/>
      <c r="I4" s="66"/>
    </row>
    <row r="5" spans="5:9" ht="18.75" customHeight="1">
      <c r="E5" s="9"/>
      <c r="F5" s="69" t="s">
        <v>340</v>
      </c>
      <c r="G5" s="69"/>
      <c r="H5" s="69"/>
      <c r="I5" s="69"/>
    </row>
    <row r="6" spans="5:9" ht="18.75" customHeight="1">
      <c r="E6" s="9"/>
      <c r="F6" s="69" t="s">
        <v>383</v>
      </c>
      <c r="G6" s="69"/>
      <c r="H6" s="69"/>
      <c r="I6" s="69"/>
    </row>
    <row r="7" spans="5:9" ht="18.75" customHeight="1">
      <c r="E7" s="9"/>
      <c r="F7" s="10"/>
      <c r="G7" s="67" t="s">
        <v>385</v>
      </c>
      <c r="H7" s="67"/>
      <c r="I7" s="67"/>
    </row>
    <row r="8" spans="5:9" ht="18.75" customHeight="1">
      <c r="E8" s="9"/>
      <c r="F8" s="69" t="s">
        <v>384</v>
      </c>
      <c r="G8" s="69"/>
      <c r="H8" s="69"/>
      <c r="I8" s="69"/>
    </row>
    <row r="9" spans="5:9" ht="18.75" customHeight="1">
      <c r="E9" s="9"/>
      <c r="F9" s="69" t="s">
        <v>386</v>
      </c>
      <c r="G9" s="69"/>
      <c r="H9" s="69"/>
      <c r="I9" s="69"/>
    </row>
    <row r="10" spans="5:9" ht="18.75" customHeight="1">
      <c r="E10" s="9"/>
      <c r="F10" s="60" t="s">
        <v>387</v>
      </c>
      <c r="G10" s="61"/>
      <c r="H10" s="61"/>
      <c r="I10" s="61"/>
    </row>
    <row r="11" spans="5:9" ht="18.75" customHeight="1">
      <c r="E11" s="9"/>
      <c r="F11" s="60" t="s">
        <v>346</v>
      </c>
      <c r="G11" s="61"/>
      <c r="H11" s="61"/>
      <c r="I11" s="61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68" t="s">
        <v>340</v>
      </c>
      <c r="G13" s="68"/>
      <c r="H13" s="68"/>
      <c r="I13" s="68"/>
    </row>
    <row r="14" spans="5:9" ht="18.75" customHeight="1">
      <c r="E14" s="24"/>
      <c r="F14" s="69" t="s">
        <v>210</v>
      </c>
      <c r="G14" s="69"/>
      <c r="H14" s="69"/>
      <c r="I14" s="69"/>
    </row>
    <row r="15" spans="5:9" ht="20.25" customHeight="1">
      <c r="E15" s="25"/>
      <c r="F15" s="69" t="s">
        <v>292</v>
      </c>
      <c r="G15" s="69"/>
      <c r="H15" s="69"/>
      <c r="I15" s="69"/>
    </row>
    <row r="16" spans="5:9" ht="18" customHeight="1">
      <c r="E16" s="25"/>
      <c r="F16" s="69" t="s">
        <v>209</v>
      </c>
      <c r="G16" s="69"/>
      <c r="H16" s="69"/>
      <c r="I16" s="69"/>
    </row>
    <row r="17" spans="5:9" ht="18.75" customHeight="1">
      <c r="E17" s="25"/>
      <c r="F17" s="69" t="s">
        <v>346</v>
      </c>
      <c r="G17" s="69"/>
      <c r="H17" s="69"/>
      <c r="I17" s="69"/>
    </row>
    <row r="18" spans="5:9" ht="18.75">
      <c r="E18" s="26"/>
      <c r="F18" s="25"/>
      <c r="G18" s="67" t="s">
        <v>388</v>
      </c>
      <c r="H18" s="67"/>
      <c r="I18" s="67"/>
    </row>
    <row r="19" spans="5:9" ht="16.5">
      <c r="E19" s="9"/>
      <c r="F19" s="10"/>
      <c r="G19" s="19"/>
      <c r="H19" s="19"/>
      <c r="I19" s="19"/>
    </row>
    <row r="20" spans="5:9" ht="18.75">
      <c r="E20" s="59" t="s">
        <v>347</v>
      </c>
      <c r="F20" s="59"/>
      <c r="G20" s="59"/>
      <c r="H20" s="59"/>
      <c r="I20" s="59"/>
    </row>
    <row r="21" spans="1:9" s="4" customFormat="1" ht="23.25" customHeight="1">
      <c r="A21" s="1"/>
      <c r="B21" s="1"/>
      <c r="C21" s="1"/>
      <c r="D21" s="1"/>
      <c r="E21" s="64" t="s">
        <v>348</v>
      </c>
      <c r="F21" s="65"/>
      <c r="G21" s="65"/>
      <c r="H21" s="65"/>
      <c r="I21" s="65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298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223</v>
      </c>
      <c r="H23" s="39" t="s">
        <v>300</v>
      </c>
      <c r="I23" s="39" t="s">
        <v>349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G25+G37+G49+G57+G64++G70+G76+G82+G88+G31+G102+G104</f>
        <v>274308.3</v>
      </c>
      <c r="H24" s="28">
        <f>H25+H37+H49+H57+H64++H70+H76+H82+H88+H31+H102</f>
        <v>281378</v>
      </c>
      <c r="I24" s="28">
        <f>I25+I37+I49+I57+I64++I70+I76+I82+I88+I31+I102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G26</f>
        <v>160000</v>
      </c>
      <c r="H25" s="28">
        <f>H26</f>
        <v>176535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G27+G28+G30+G29</f>
        <v>160000</v>
      </c>
      <c r="H26" s="32">
        <f>H27+H28+H30+H29</f>
        <v>176535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358</v>
      </c>
      <c r="G27" s="40">
        <v>155987</v>
      </c>
      <c r="H27" s="40">
        <v>173735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311</v>
      </c>
      <c r="G28" s="40">
        <v>1000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312</v>
      </c>
      <c r="G29" s="40">
        <v>2513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313</v>
      </c>
      <c r="G30" s="30">
        <v>500</v>
      </c>
      <c r="H30" s="30">
        <v>300</v>
      </c>
      <c r="I30" s="30">
        <v>300</v>
      </c>
    </row>
    <row r="31" spans="5:9" ht="43.5" customHeight="1">
      <c r="E31" s="31" t="s">
        <v>204</v>
      </c>
      <c r="F31" s="23" t="s">
        <v>205</v>
      </c>
      <c r="G31" s="32">
        <f>G32</f>
        <v>15650</v>
      </c>
      <c r="H31" s="32">
        <f>H32</f>
        <v>16375</v>
      </c>
      <c r="I31" s="32">
        <f>I32</f>
        <v>17496</v>
      </c>
    </row>
    <row r="32" spans="5:9" ht="39.75" customHeight="1">
      <c r="E32" s="29" t="s">
        <v>314</v>
      </c>
      <c r="F32" s="22" t="s">
        <v>206</v>
      </c>
      <c r="G32" s="30">
        <f>G33+G34+G35+G36</f>
        <v>15650</v>
      </c>
      <c r="H32" s="30">
        <f>H33+H34+H35+H36</f>
        <v>16375</v>
      </c>
      <c r="I32" s="30">
        <f>I33+I34+I35+I36</f>
        <v>17496</v>
      </c>
    </row>
    <row r="33" spans="5:9" ht="111.75" customHeight="1">
      <c r="E33" s="29" t="s">
        <v>316</v>
      </c>
      <c r="F33" s="22" t="s">
        <v>315</v>
      </c>
      <c r="G33" s="30">
        <v>7400</v>
      </c>
      <c r="H33" s="30">
        <v>7800</v>
      </c>
      <c r="I33" s="30">
        <v>8334</v>
      </c>
    </row>
    <row r="34" spans="5:9" ht="131.25" customHeight="1">
      <c r="E34" s="29" t="s">
        <v>318</v>
      </c>
      <c r="F34" s="22" t="s">
        <v>317</v>
      </c>
      <c r="G34" s="30">
        <v>51</v>
      </c>
      <c r="H34" s="30">
        <v>60</v>
      </c>
      <c r="I34" s="30">
        <v>57</v>
      </c>
    </row>
    <row r="35" spans="5:9" ht="117" customHeight="1">
      <c r="E35" s="29" t="s">
        <v>320</v>
      </c>
      <c r="F35" s="22" t="s">
        <v>319</v>
      </c>
      <c r="G35" s="30">
        <v>9159</v>
      </c>
      <c r="H35" s="30">
        <v>9535</v>
      </c>
      <c r="I35" s="30">
        <v>10165</v>
      </c>
    </row>
    <row r="36" spans="5:9" ht="119.25" customHeight="1">
      <c r="E36" s="29" t="s">
        <v>321</v>
      </c>
      <c r="F36" s="22" t="s">
        <v>322</v>
      </c>
      <c r="G36" s="30">
        <v>-960</v>
      </c>
      <c r="H36" s="30">
        <v>-1020</v>
      </c>
      <c r="I36" s="30">
        <v>-1060</v>
      </c>
    </row>
    <row r="37" spans="1:9" s="14" customFormat="1" ht="18" customHeight="1">
      <c r="A37" s="13" t="s">
        <v>56</v>
      </c>
      <c r="B37" s="13" t="s">
        <v>12</v>
      </c>
      <c r="C37" s="13" t="s">
        <v>13</v>
      </c>
      <c r="D37" s="13" t="s">
        <v>14</v>
      </c>
      <c r="E37" s="31" t="s">
        <v>58</v>
      </c>
      <c r="F37" s="23" t="s">
        <v>57</v>
      </c>
      <c r="G37" s="32">
        <f>G38+G43+G45+G47</f>
        <v>28380</v>
      </c>
      <c r="H37" s="32">
        <f>H38+H43+H45+H47</f>
        <v>28400</v>
      </c>
      <c r="I37" s="32">
        <f>I38+I43+I45+I47</f>
        <v>28420</v>
      </c>
    </row>
    <row r="38" spans="1:9" ht="34.5" customHeight="1">
      <c r="A38" s="5" t="s">
        <v>59</v>
      </c>
      <c r="B38" s="5" t="s">
        <v>12</v>
      </c>
      <c r="C38" s="5" t="s">
        <v>13</v>
      </c>
      <c r="D38" s="5" t="s">
        <v>20</v>
      </c>
      <c r="E38" s="29" t="s">
        <v>61</v>
      </c>
      <c r="F38" s="22" t="s">
        <v>60</v>
      </c>
      <c r="G38" s="32">
        <f>G39+G41</f>
        <v>17260</v>
      </c>
      <c r="H38" s="32">
        <f>H39+H41</f>
        <v>17260</v>
      </c>
      <c r="I38" s="32">
        <f>I39+I41</f>
        <v>17260</v>
      </c>
    </row>
    <row r="39" spans="1:9" ht="34.5" customHeight="1">
      <c r="A39" s="5" t="s">
        <v>62</v>
      </c>
      <c r="B39" s="5" t="s">
        <v>45</v>
      </c>
      <c r="C39" s="5" t="s">
        <v>13</v>
      </c>
      <c r="D39" s="5" t="s">
        <v>20</v>
      </c>
      <c r="E39" s="29" t="s">
        <v>64</v>
      </c>
      <c r="F39" s="22" t="s">
        <v>63</v>
      </c>
      <c r="G39" s="30">
        <v>12670</v>
      </c>
      <c r="H39" s="30">
        <v>12670</v>
      </c>
      <c r="I39" s="30">
        <v>12670</v>
      </c>
    </row>
    <row r="40" spans="1:9" ht="34.5" customHeight="1">
      <c r="A40" s="5" t="s">
        <v>65</v>
      </c>
      <c r="B40" s="5" t="s">
        <v>45</v>
      </c>
      <c r="C40" s="5" t="s">
        <v>13</v>
      </c>
      <c r="D40" s="5" t="s">
        <v>20</v>
      </c>
      <c r="E40" s="29" t="s">
        <v>66</v>
      </c>
      <c r="F40" s="22" t="s">
        <v>63</v>
      </c>
      <c r="G40" s="30">
        <v>12670</v>
      </c>
      <c r="H40" s="30">
        <v>12670</v>
      </c>
      <c r="I40" s="30">
        <v>12670</v>
      </c>
    </row>
    <row r="41" spans="1:9" ht="54" customHeight="1">
      <c r="A41" s="5" t="s">
        <v>67</v>
      </c>
      <c r="B41" s="5" t="s">
        <v>45</v>
      </c>
      <c r="C41" s="5" t="s">
        <v>13</v>
      </c>
      <c r="D41" s="5" t="s">
        <v>20</v>
      </c>
      <c r="E41" s="29" t="s">
        <v>69</v>
      </c>
      <c r="F41" s="22" t="s">
        <v>68</v>
      </c>
      <c r="G41" s="30">
        <v>4590</v>
      </c>
      <c r="H41" s="30">
        <v>4590</v>
      </c>
      <c r="I41" s="30">
        <v>4590</v>
      </c>
    </row>
    <row r="42" spans="1:9" ht="67.5" customHeight="1">
      <c r="A42" s="5" t="s">
        <v>70</v>
      </c>
      <c r="B42" s="5" t="s">
        <v>45</v>
      </c>
      <c r="C42" s="5" t="s">
        <v>13</v>
      </c>
      <c r="D42" s="5" t="s">
        <v>20</v>
      </c>
      <c r="E42" s="29" t="s">
        <v>72</v>
      </c>
      <c r="F42" s="22" t="s">
        <v>71</v>
      </c>
      <c r="G42" s="30">
        <v>4590</v>
      </c>
      <c r="H42" s="30">
        <v>4590</v>
      </c>
      <c r="I42" s="30">
        <v>4590</v>
      </c>
    </row>
    <row r="43" spans="5:9" ht="27" customHeight="1" hidden="1">
      <c r="E43" s="29" t="s">
        <v>181</v>
      </c>
      <c r="F43" s="41" t="s">
        <v>179</v>
      </c>
      <c r="G43" s="30">
        <v>0</v>
      </c>
      <c r="H43" s="30">
        <v>0</v>
      </c>
      <c r="I43" s="30">
        <v>0</v>
      </c>
    </row>
    <row r="44" spans="5:9" ht="25.5" customHeight="1" hidden="1">
      <c r="E44" s="29" t="s">
        <v>182</v>
      </c>
      <c r="F44" s="41" t="s">
        <v>179</v>
      </c>
      <c r="G44" s="30">
        <v>0</v>
      </c>
      <c r="H44" s="30">
        <v>0</v>
      </c>
      <c r="I44" s="30">
        <v>0</v>
      </c>
    </row>
    <row r="45" spans="5:9" ht="22.5" customHeight="1">
      <c r="E45" s="29" t="s">
        <v>323</v>
      </c>
      <c r="F45" s="41" t="s">
        <v>180</v>
      </c>
      <c r="G45" s="30">
        <v>8000</v>
      </c>
      <c r="H45" s="30">
        <v>8000</v>
      </c>
      <c r="I45" s="30">
        <v>8000</v>
      </c>
    </row>
    <row r="46" spans="5:9" ht="23.25" customHeight="1">
      <c r="E46" s="29" t="s">
        <v>324</v>
      </c>
      <c r="F46" s="41" t="s">
        <v>180</v>
      </c>
      <c r="G46" s="30">
        <v>8000</v>
      </c>
      <c r="H46" s="30">
        <v>8000</v>
      </c>
      <c r="I46" s="30">
        <v>8000</v>
      </c>
    </row>
    <row r="47" spans="5:9" ht="21" customHeight="1">
      <c r="E47" s="29" t="s">
        <v>327</v>
      </c>
      <c r="F47" s="41" t="s">
        <v>328</v>
      </c>
      <c r="G47" s="30">
        <v>3120</v>
      </c>
      <c r="H47" s="42">
        <v>3140</v>
      </c>
      <c r="I47" s="42">
        <v>3160</v>
      </c>
    </row>
    <row r="48" spans="5:9" ht="37.5" customHeight="1">
      <c r="E48" s="29" t="s">
        <v>326</v>
      </c>
      <c r="F48" s="41" t="s">
        <v>325</v>
      </c>
      <c r="G48" s="30">
        <v>3120</v>
      </c>
      <c r="H48" s="42">
        <v>3140</v>
      </c>
      <c r="I48" s="42">
        <v>3160</v>
      </c>
    </row>
    <row r="49" spans="1:9" s="14" customFormat="1" ht="18" customHeight="1">
      <c r="A49" s="13" t="s">
        <v>21</v>
      </c>
      <c r="B49" s="13" t="s">
        <v>12</v>
      </c>
      <c r="C49" s="13" t="s">
        <v>13</v>
      </c>
      <c r="D49" s="13" t="s">
        <v>14</v>
      </c>
      <c r="E49" s="31" t="s">
        <v>23</v>
      </c>
      <c r="F49" s="23" t="s">
        <v>22</v>
      </c>
      <c r="G49" s="32">
        <f>G50+G51+G54</f>
        <v>16845</v>
      </c>
      <c r="H49" s="32">
        <f>H50+H51+H54</f>
        <v>17301</v>
      </c>
      <c r="I49" s="32">
        <f>I50+I51+I54</f>
        <v>16945</v>
      </c>
    </row>
    <row r="50" spans="1:9" s="14" customFormat="1" ht="50.25" customHeight="1">
      <c r="A50" s="13"/>
      <c r="B50" s="13"/>
      <c r="C50" s="13"/>
      <c r="D50" s="13"/>
      <c r="E50" s="29" t="s">
        <v>224</v>
      </c>
      <c r="F50" s="22" t="s">
        <v>225</v>
      </c>
      <c r="G50" s="40">
        <v>2100</v>
      </c>
      <c r="H50" s="40">
        <v>2100</v>
      </c>
      <c r="I50" s="40">
        <v>2100</v>
      </c>
    </row>
    <row r="51" spans="1:9" ht="18.75" customHeight="1">
      <c r="A51" s="5" t="s">
        <v>73</v>
      </c>
      <c r="B51" s="5" t="s">
        <v>16</v>
      </c>
      <c r="C51" s="5" t="s">
        <v>13</v>
      </c>
      <c r="D51" s="5" t="s">
        <v>20</v>
      </c>
      <c r="E51" s="29" t="s">
        <v>75</v>
      </c>
      <c r="F51" s="22" t="s">
        <v>74</v>
      </c>
      <c r="G51" s="40">
        <f>G52+G53</f>
        <v>545</v>
      </c>
      <c r="H51" s="40">
        <f>H52+H53</f>
        <v>545</v>
      </c>
      <c r="I51" s="40">
        <f>I52+I53</f>
        <v>545</v>
      </c>
    </row>
    <row r="52" spans="1:9" ht="18.75" customHeight="1">
      <c r="A52" s="5" t="s">
        <v>76</v>
      </c>
      <c r="B52" s="5" t="s">
        <v>16</v>
      </c>
      <c r="C52" s="5" t="s">
        <v>13</v>
      </c>
      <c r="D52" s="5" t="s">
        <v>20</v>
      </c>
      <c r="E52" s="29" t="s">
        <v>78</v>
      </c>
      <c r="F52" s="22" t="s">
        <v>77</v>
      </c>
      <c r="G52" s="40">
        <v>85</v>
      </c>
      <c r="H52" s="40">
        <v>85</v>
      </c>
      <c r="I52" s="40">
        <v>85</v>
      </c>
    </row>
    <row r="53" spans="1:9" ht="18.75" customHeight="1">
      <c r="A53" s="5" t="s">
        <v>79</v>
      </c>
      <c r="B53" s="5" t="s">
        <v>16</v>
      </c>
      <c r="C53" s="5" t="s">
        <v>13</v>
      </c>
      <c r="D53" s="5" t="s">
        <v>20</v>
      </c>
      <c r="E53" s="29" t="s">
        <v>81</v>
      </c>
      <c r="F53" s="22" t="s">
        <v>80</v>
      </c>
      <c r="G53" s="40">
        <v>460</v>
      </c>
      <c r="H53" s="40">
        <v>460</v>
      </c>
      <c r="I53" s="40">
        <v>460</v>
      </c>
    </row>
    <row r="54" spans="5:9" ht="18.75" customHeight="1">
      <c r="E54" s="29" t="s">
        <v>329</v>
      </c>
      <c r="F54" s="22" t="s">
        <v>196</v>
      </c>
      <c r="G54" s="40">
        <f>G55+G56</f>
        <v>14200</v>
      </c>
      <c r="H54" s="40">
        <f>H55+H56</f>
        <v>14656</v>
      </c>
      <c r="I54" s="40">
        <f>I55+I56</f>
        <v>14300</v>
      </c>
    </row>
    <row r="55" spans="5:9" ht="38.25" customHeight="1">
      <c r="E55" s="29" t="s">
        <v>226</v>
      </c>
      <c r="F55" s="22" t="s">
        <v>330</v>
      </c>
      <c r="G55" s="40">
        <v>10200</v>
      </c>
      <c r="H55" s="40">
        <v>10656</v>
      </c>
      <c r="I55" s="40">
        <v>10300</v>
      </c>
    </row>
    <row r="56" spans="5:9" ht="37.5" customHeight="1">
      <c r="E56" s="29" t="s">
        <v>227</v>
      </c>
      <c r="F56" s="22" t="s">
        <v>228</v>
      </c>
      <c r="G56" s="40">
        <v>4000</v>
      </c>
      <c r="H56" s="40">
        <v>4000</v>
      </c>
      <c r="I56" s="40">
        <v>4000</v>
      </c>
    </row>
    <row r="57" spans="1:9" s="14" customFormat="1" ht="18" customHeight="1">
      <c r="A57" s="13" t="s">
        <v>82</v>
      </c>
      <c r="B57" s="13" t="s">
        <v>12</v>
      </c>
      <c r="C57" s="13" t="s">
        <v>13</v>
      </c>
      <c r="D57" s="13" t="s">
        <v>14</v>
      </c>
      <c r="E57" s="31" t="s">
        <v>84</v>
      </c>
      <c r="F57" s="23" t="s">
        <v>83</v>
      </c>
      <c r="G57" s="32">
        <f>G58+G59+G60+G61+G62+G63</f>
        <v>3100</v>
      </c>
      <c r="H57" s="32">
        <f>H58+H59+H60+H61+H62+H63</f>
        <v>3150</v>
      </c>
      <c r="I57" s="32">
        <f>I58+I59+I60+I61+I62+I63</f>
        <v>3200</v>
      </c>
    </row>
    <row r="58" spans="1:9" ht="53.25" customHeight="1">
      <c r="A58" s="5" t="s">
        <v>85</v>
      </c>
      <c r="B58" s="5" t="s">
        <v>45</v>
      </c>
      <c r="C58" s="5" t="s">
        <v>13</v>
      </c>
      <c r="D58" s="5" t="s">
        <v>20</v>
      </c>
      <c r="E58" s="29" t="s">
        <v>185</v>
      </c>
      <c r="F58" s="41" t="s">
        <v>183</v>
      </c>
      <c r="G58" s="30">
        <v>3020</v>
      </c>
      <c r="H58" s="30">
        <v>3070</v>
      </c>
      <c r="I58" s="30">
        <v>3120</v>
      </c>
    </row>
    <row r="59" spans="1:9" ht="72.75" customHeight="1">
      <c r="A59" s="5" t="s">
        <v>86</v>
      </c>
      <c r="B59" s="5" t="s">
        <v>45</v>
      </c>
      <c r="C59" s="5" t="s">
        <v>13</v>
      </c>
      <c r="D59" s="5" t="s">
        <v>20</v>
      </c>
      <c r="E59" s="29" t="s">
        <v>197</v>
      </c>
      <c r="F59" s="41" t="s">
        <v>198</v>
      </c>
      <c r="G59" s="30">
        <v>70</v>
      </c>
      <c r="H59" s="30">
        <v>70</v>
      </c>
      <c r="I59" s="30">
        <v>70</v>
      </c>
    </row>
    <row r="60" spans="1:9" ht="51" customHeight="1" hidden="1">
      <c r="A60" s="5" t="s">
        <v>87</v>
      </c>
      <c r="B60" s="5" t="s">
        <v>45</v>
      </c>
      <c r="C60" s="5" t="s">
        <v>13</v>
      </c>
      <c r="D60" s="5" t="s">
        <v>20</v>
      </c>
      <c r="E60" s="29"/>
      <c r="F60" s="41"/>
      <c r="G60" s="30"/>
      <c r="H60" s="30"/>
      <c r="I60" s="30"/>
    </row>
    <row r="61" spans="1:9" ht="37.5" customHeight="1" hidden="1">
      <c r="A61" s="5" t="s">
        <v>87</v>
      </c>
      <c r="B61" s="5" t="s">
        <v>45</v>
      </c>
      <c r="C61" s="5" t="s">
        <v>88</v>
      </c>
      <c r="D61" s="5" t="s">
        <v>20</v>
      </c>
      <c r="E61" s="29"/>
      <c r="F61" s="41"/>
      <c r="G61" s="30"/>
      <c r="H61" s="30"/>
      <c r="I61" s="30"/>
    </row>
    <row r="62" spans="1:9" ht="102.75" customHeight="1" hidden="1">
      <c r="A62" s="5" t="s">
        <v>89</v>
      </c>
      <c r="B62" s="5" t="s">
        <v>45</v>
      </c>
      <c r="C62" s="5" t="s">
        <v>13</v>
      </c>
      <c r="D62" s="5" t="s">
        <v>20</v>
      </c>
      <c r="E62" s="29"/>
      <c r="F62" s="41"/>
      <c r="G62" s="30"/>
      <c r="H62" s="30"/>
      <c r="I62" s="30"/>
    </row>
    <row r="63" spans="1:9" ht="33.75" customHeight="1">
      <c r="A63" s="5" t="s">
        <v>89</v>
      </c>
      <c r="B63" s="5" t="s">
        <v>45</v>
      </c>
      <c r="C63" s="5" t="s">
        <v>90</v>
      </c>
      <c r="D63" s="5" t="s">
        <v>20</v>
      </c>
      <c r="E63" s="29" t="s">
        <v>186</v>
      </c>
      <c r="F63" s="41" t="s">
        <v>184</v>
      </c>
      <c r="G63" s="30">
        <v>10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34866</v>
      </c>
      <c r="H64" s="32">
        <f>H65</f>
        <v>34750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331</v>
      </c>
      <c r="F65" s="22" t="s">
        <v>208</v>
      </c>
      <c r="G65" s="30">
        <f>G66+G67+G68+G69</f>
        <v>34866</v>
      </c>
      <c r="H65" s="30">
        <f>H66+H67+H68+H69</f>
        <v>34750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229</v>
      </c>
      <c r="F66" s="22" t="s">
        <v>230</v>
      </c>
      <c r="G66" s="30">
        <v>28800</v>
      </c>
      <c r="H66" s="30">
        <v>28640</v>
      </c>
      <c r="I66" s="30">
        <v>26200</v>
      </c>
    </row>
    <row r="67" spans="5:9" ht="84" customHeight="1">
      <c r="E67" s="48" t="s">
        <v>350</v>
      </c>
      <c r="F67" s="49" t="s">
        <v>352</v>
      </c>
      <c r="G67" s="50">
        <v>3266</v>
      </c>
      <c r="H67" s="50">
        <v>3430</v>
      </c>
      <c r="I67" s="50">
        <v>3600</v>
      </c>
    </row>
    <row r="68" spans="5:9" ht="34.5" customHeight="1">
      <c r="E68" s="29" t="s">
        <v>231</v>
      </c>
      <c r="F68" s="22" t="s">
        <v>232</v>
      </c>
      <c r="G68" s="30">
        <v>2300</v>
      </c>
      <c r="H68" s="30">
        <v>2500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233</v>
      </c>
      <c r="F69" s="22" t="s">
        <v>332</v>
      </c>
      <c r="G69" s="30">
        <v>500</v>
      </c>
      <c r="H69" s="30">
        <v>180</v>
      </c>
      <c r="I69" s="30">
        <v>180</v>
      </c>
    </row>
    <row r="70" spans="1:9" s="14" customFormat="1" ht="35.25" customHeight="1">
      <c r="A70" s="13" t="s">
        <v>91</v>
      </c>
      <c r="B70" s="13" t="s">
        <v>12</v>
      </c>
      <c r="C70" s="13" t="s">
        <v>13</v>
      </c>
      <c r="D70" s="13" t="s">
        <v>14</v>
      </c>
      <c r="E70" s="31" t="s">
        <v>93</v>
      </c>
      <c r="F70" s="23" t="s">
        <v>92</v>
      </c>
      <c r="G70" s="32">
        <f>G71</f>
        <v>747</v>
      </c>
      <c r="H70" s="32">
        <f>H71</f>
        <v>747</v>
      </c>
      <c r="I70" s="32">
        <f>I71</f>
        <v>747</v>
      </c>
    </row>
    <row r="71" spans="1:9" ht="21" customHeight="1">
      <c r="A71" s="5" t="s">
        <v>94</v>
      </c>
      <c r="B71" s="5" t="s">
        <v>45</v>
      </c>
      <c r="C71" s="5" t="s">
        <v>13</v>
      </c>
      <c r="D71" s="5" t="s">
        <v>27</v>
      </c>
      <c r="E71" s="29" t="s">
        <v>96</v>
      </c>
      <c r="F71" s="22" t="s">
        <v>95</v>
      </c>
      <c r="G71" s="30">
        <f>G72+G73+G75</f>
        <v>747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97</v>
      </c>
      <c r="B72" s="5" t="s">
        <v>45</v>
      </c>
      <c r="C72" s="5" t="s">
        <v>13</v>
      </c>
      <c r="D72" s="5" t="s">
        <v>27</v>
      </c>
      <c r="E72" s="29" t="s">
        <v>99</v>
      </c>
      <c r="F72" s="22" t="s">
        <v>98</v>
      </c>
      <c r="G72" s="30">
        <v>260</v>
      </c>
      <c r="H72" s="30">
        <v>260</v>
      </c>
      <c r="I72" s="30">
        <v>260</v>
      </c>
    </row>
    <row r="73" spans="1:9" ht="21" customHeight="1">
      <c r="A73" s="5" t="s">
        <v>100</v>
      </c>
      <c r="B73" s="5" t="s">
        <v>45</v>
      </c>
      <c r="C73" s="5" t="s">
        <v>13</v>
      </c>
      <c r="D73" s="5" t="s">
        <v>27</v>
      </c>
      <c r="E73" s="29" t="s">
        <v>102</v>
      </c>
      <c r="F73" s="22" t="s">
        <v>101</v>
      </c>
      <c r="G73" s="30">
        <v>440</v>
      </c>
      <c r="H73" s="30">
        <v>440</v>
      </c>
      <c r="I73" s="30">
        <v>440</v>
      </c>
    </row>
    <row r="74" spans="1:9" ht="36" customHeight="1" hidden="1">
      <c r="A74" s="5" t="s">
        <v>103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156</v>
      </c>
      <c r="B75" s="5" t="s">
        <v>45</v>
      </c>
      <c r="C75" s="5" t="s">
        <v>13</v>
      </c>
      <c r="D75" s="5" t="s">
        <v>27</v>
      </c>
      <c r="E75" s="29" t="s">
        <v>158</v>
      </c>
      <c r="F75" s="22" t="s">
        <v>157</v>
      </c>
      <c r="G75" s="30">
        <v>47</v>
      </c>
      <c r="H75" s="30">
        <v>47</v>
      </c>
      <c r="I75" s="30">
        <v>47</v>
      </c>
    </row>
    <row r="76" spans="1:9" s="14" customFormat="1" ht="36" customHeight="1">
      <c r="A76" s="13" t="s">
        <v>104</v>
      </c>
      <c r="B76" s="13" t="s">
        <v>12</v>
      </c>
      <c r="C76" s="13" t="s">
        <v>13</v>
      </c>
      <c r="D76" s="13" t="s">
        <v>14</v>
      </c>
      <c r="E76" s="31" t="s">
        <v>105</v>
      </c>
      <c r="F76" s="23" t="s">
        <v>333</v>
      </c>
      <c r="G76" s="32">
        <f>G77</f>
        <v>2420</v>
      </c>
      <c r="H76" s="32">
        <f>H77</f>
        <v>2420</v>
      </c>
      <c r="I76" s="32">
        <f>I77</f>
        <v>2420</v>
      </c>
    </row>
    <row r="77" spans="1:9" ht="37.5" customHeight="1">
      <c r="A77" s="5" t="s">
        <v>107</v>
      </c>
      <c r="B77" s="5" t="s">
        <v>16</v>
      </c>
      <c r="C77" s="5" t="s">
        <v>13</v>
      </c>
      <c r="D77" s="5" t="s">
        <v>106</v>
      </c>
      <c r="E77" s="29" t="s">
        <v>234</v>
      </c>
      <c r="F77" s="22" t="s">
        <v>235</v>
      </c>
      <c r="G77" s="30">
        <f>G78+G79+G80+G81</f>
        <v>2420</v>
      </c>
      <c r="H77" s="30">
        <f>H78+H79+H80+H81</f>
        <v>2420</v>
      </c>
      <c r="I77" s="30">
        <f>I78+I79+I80+I81</f>
        <v>2420</v>
      </c>
    </row>
    <row r="78" spans="1:9" ht="39" customHeight="1">
      <c r="A78" s="5" t="s">
        <v>108</v>
      </c>
      <c r="B78" s="5" t="s">
        <v>16</v>
      </c>
      <c r="C78" s="5" t="s">
        <v>13</v>
      </c>
      <c r="D78" s="5" t="s">
        <v>106</v>
      </c>
      <c r="E78" s="29" t="s">
        <v>236</v>
      </c>
      <c r="F78" s="22" t="s">
        <v>237</v>
      </c>
      <c r="G78" s="30">
        <v>50</v>
      </c>
      <c r="H78" s="30">
        <v>50</v>
      </c>
      <c r="I78" s="30">
        <v>50</v>
      </c>
    </row>
    <row r="79" spans="1:9" ht="40.5" customHeight="1">
      <c r="A79" s="5" t="s">
        <v>108</v>
      </c>
      <c r="B79" s="5" t="s">
        <v>16</v>
      </c>
      <c r="C79" s="5" t="s">
        <v>109</v>
      </c>
      <c r="D79" s="5" t="s">
        <v>106</v>
      </c>
      <c r="E79" s="29" t="s">
        <v>238</v>
      </c>
      <c r="F79" s="22" t="s">
        <v>334</v>
      </c>
      <c r="G79" s="30">
        <v>210</v>
      </c>
      <c r="H79" s="30">
        <v>210</v>
      </c>
      <c r="I79" s="30">
        <v>210</v>
      </c>
    </row>
    <row r="80" spans="1:9" ht="67.5" customHeight="1">
      <c r="A80" s="5" t="s">
        <v>108</v>
      </c>
      <c r="B80" s="5" t="s">
        <v>16</v>
      </c>
      <c r="C80" s="5" t="s">
        <v>110</v>
      </c>
      <c r="D80" s="5" t="s">
        <v>106</v>
      </c>
      <c r="E80" s="29" t="s">
        <v>239</v>
      </c>
      <c r="F80" s="22" t="s">
        <v>240</v>
      </c>
      <c r="G80" s="30">
        <v>2100</v>
      </c>
      <c r="H80" s="30">
        <v>2100</v>
      </c>
      <c r="I80" s="30">
        <v>2100</v>
      </c>
    </row>
    <row r="81" spans="5:9" ht="32.25" customHeight="1">
      <c r="E81" s="29" t="s">
        <v>301</v>
      </c>
      <c r="F81" s="22" t="s">
        <v>335</v>
      </c>
      <c r="G81" s="30">
        <v>60</v>
      </c>
      <c r="H81" s="30">
        <v>60</v>
      </c>
      <c r="I81" s="30">
        <v>60</v>
      </c>
    </row>
    <row r="82" spans="1:9" s="14" customFormat="1" ht="36" customHeight="1">
      <c r="A82" s="13" t="s">
        <v>31</v>
      </c>
      <c r="B82" s="13" t="s">
        <v>12</v>
      </c>
      <c r="C82" s="13" t="s">
        <v>13</v>
      </c>
      <c r="D82" s="13" t="s">
        <v>14</v>
      </c>
      <c r="E82" s="31" t="s">
        <v>33</v>
      </c>
      <c r="F82" s="23" t="s">
        <v>32</v>
      </c>
      <c r="G82" s="32">
        <f>G84+G86+G87</f>
        <v>9690</v>
      </c>
      <c r="H82" s="32">
        <f>H84+H86+H87</f>
        <v>1100</v>
      </c>
      <c r="I82" s="32">
        <f>I84+I86+I87</f>
        <v>1100</v>
      </c>
    </row>
    <row r="83" spans="1:9" ht="102.75" customHeight="1" hidden="1">
      <c r="A83" s="5" t="s">
        <v>34</v>
      </c>
      <c r="B83" s="5" t="s">
        <v>12</v>
      </c>
      <c r="C83" s="5" t="s">
        <v>13</v>
      </c>
      <c r="D83" s="5" t="s">
        <v>14</v>
      </c>
      <c r="E83" s="29"/>
      <c r="F83" s="22"/>
      <c r="G83" s="30"/>
      <c r="H83" s="30"/>
      <c r="I83" s="30"/>
    </row>
    <row r="84" spans="1:9" ht="102" customHeight="1">
      <c r="A84" s="5" t="s">
        <v>35</v>
      </c>
      <c r="B84" s="5" t="s">
        <v>16</v>
      </c>
      <c r="C84" s="5" t="s">
        <v>13</v>
      </c>
      <c r="D84" s="5" t="s">
        <v>36</v>
      </c>
      <c r="E84" s="29" t="s">
        <v>241</v>
      </c>
      <c r="F84" s="22" t="s">
        <v>336</v>
      </c>
      <c r="G84" s="30">
        <v>791</v>
      </c>
      <c r="H84" s="30">
        <v>500</v>
      </c>
      <c r="I84" s="30">
        <v>500</v>
      </c>
    </row>
    <row r="85" spans="1:9" ht="72" customHeight="1" hidden="1">
      <c r="A85" s="5" t="s">
        <v>37</v>
      </c>
      <c r="B85" s="5" t="s">
        <v>12</v>
      </c>
      <c r="C85" s="5" t="s">
        <v>13</v>
      </c>
      <c r="D85" s="5" t="s">
        <v>38</v>
      </c>
      <c r="E85" s="29"/>
      <c r="F85" s="22"/>
      <c r="G85" s="30"/>
      <c r="H85" s="30"/>
      <c r="I85" s="30"/>
    </row>
    <row r="86" spans="1:9" ht="57" customHeight="1">
      <c r="A86" s="5" t="s">
        <v>39</v>
      </c>
      <c r="B86" s="5" t="s">
        <v>12</v>
      </c>
      <c r="C86" s="5" t="s">
        <v>13</v>
      </c>
      <c r="D86" s="5" t="s">
        <v>38</v>
      </c>
      <c r="E86" s="29" t="s">
        <v>242</v>
      </c>
      <c r="F86" s="22" t="s">
        <v>337</v>
      </c>
      <c r="G86" s="30">
        <v>8539</v>
      </c>
      <c r="H86" s="30">
        <v>500</v>
      </c>
      <c r="I86" s="30">
        <v>500</v>
      </c>
    </row>
    <row r="87" spans="1:9" ht="60" customHeight="1">
      <c r="A87" s="5" t="s">
        <v>40</v>
      </c>
      <c r="B87" s="5" t="s">
        <v>16</v>
      </c>
      <c r="C87" s="5" t="s">
        <v>13</v>
      </c>
      <c r="D87" s="5" t="s">
        <v>38</v>
      </c>
      <c r="E87" s="29" t="s">
        <v>293</v>
      </c>
      <c r="F87" s="22" t="s">
        <v>338</v>
      </c>
      <c r="G87" s="30">
        <v>360</v>
      </c>
      <c r="H87" s="30">
        <v>100</v>
      </c>
      <c r="I87" s="30">
        <v>100</v>
      </c>
    </row>
    <row r="88" spans="1:9" s="14" customFormat="1" ht="19.5" customHeight="1">
      <c r="A88" s="13" t="s">
        <v>112</v>
      </c>
      <c r="B88" s="13" t="s">
        <v>12</v>
      </c>
      <c r="C88" s="13" t="s">
        <v>13</v>
      </c>
      <c r="D88" s="13" t="s">
        <v>14</v>
      </c>
      <c r="E88" s="31" t="s">
        <v>114</v>
      </c>
      <c r="F88" s="23" t="s">
        <v>113</v>
      </c>
      <c r="G88" s="32">
        <f>G89+G90+G91+G92+G93+G94+G95+G96+G97+G98+G99+G100+G101</f>
        <v>600</v>
      </c>
      <c r="H88" s="32">
        <f>H89+H90+H91+H92+H93+H94+H95+H96+H97+H98+H99+H100+H101</f>
        <v>600</v>
      </c>
      <c r="I88" s="32">
        <f>I89+I90+I91+I92+I93+I94+I95+I96+I97+I98+I99+I100+I101</f>
        <v>600</v>
      </c>
    </row>
    <row r="89" spans="1:9" ht="81" customHeight="1">
      <c r="A89" s="5" t="s">
        <v>115</v>
      </c>
      <c r="B89" s="5" t="s">
        <v>12</v>
      </c>
      <c r="C89" s="5" t="s">
        <v>13</v>
      </c>
      <c r="D89" s="5" t="s">
        <v>111</v>
      </c>
      <c r="E89" s="35" t="s">
        <v>199</v>
      </c>
      <c r="F89" s="43" t="s">
        <v>303</v>
      </c>
      <c r="G89" s="30">
        <v>40</v>
      </c>
      <c r="H89" s="30">
        <v>40</v>
      </c>
      <c r="I89" s="30">
        <v>40</v>
      </c>
    </row>
    <row r="90" spans="1:9" ht="105.75" customHeight="1">
      <c r="A90" s="5" t="s">
        <v>116</v>
      </c>
      <c r="B90" s="5" t="s">
        <v>16</v>
      </c>
      <c r="C90" s="5" t="s">
        <v>13</v>
      </c>
      <c r="D90" s="5" t="s">
        <v>111</v>
      </c>
      <c r="E90" s="35" t="s">
        <v>200</v>
      </c>
      <c r="F90" s="44" t="s">
        <v>304</v>
      </c>
      <c r="G90" s="30">
        <v>20</v>
      </c>
      <c r="H90" s="30">
        <v>20</v>
      </c>
      <c r="I90" s="30">
        <v>20</v>
      </c>
    </row>
    <row r="91" spans="1:9" ht="89.25" customHeight="1">
      <c r="A91" s="5" t="s">
        <v>117</v>
      </c>
      <c r="B91" s="5" t="s">
        <v>12</v>
      </c>
      <c r="C91" s="5" t="s">
        <v>13</v>
      </c>
      <c r="D91" s="5" t="s">
        <v>111</v>
      </c>
      <c r="E91" s="35" t="s">
        <v>201</v>
      </c>
      <c r="F91" s="44" t="s">
        <v>305</v>
      </c>
      <c r="G91" s="30">
        <v>30</v>
      </c>
      <c r="H91" s="30">
        <v>30</v>
      </c>
      <c r="I91" s="30">
        <v>30</v>
      </c>
    </row>
    <row r="92" spans="5:9" ht="88.5" customHeight="1">
      <c r="E92" s="35" t="s">
        <v>211</v>
      </c>
      <c r="F92" s="44" t="s">
        <v>306</v>
      </c>
      <c r="G92" s="30">
        <v>45</v>
      </c>
      <c r="H92" s="30">
        <v>45</v>
      </c>
      <c r="I92" s="30">
        <v>45</v>
      </c>
    </row>
    <row r="93" spans="5:9" ht="105" customHeight="1">
      <c r="E93" s="35" t="s">
        <v>212</v>
      </c>
      <c r="F93" s="44" t="s">
        <v>307</v>
      </c>
      <c r="G93" s="30">
        <v>20</v>
      </c>
      <c r="H93" s="30">
        <v>20</v>
      </c>
      <c r="I93" s="30">
        <v>20</v>
      </c>
    </row>
    <row r="94" spans="5:9" ht="120" customHeight="1">
      <c r="E94" s="35" t="s">
        <v>213</v>
      </c>
      <c r="F94" s="44" t="s">
        <v>308</v>
      </c>
      <c r="G94" s="30">
        <v>15</v>
      </c>
      <c r="H94" s="30">
        <v>15</v>
      </c>
      <c r="I94" s="30">
        <v>15</v>
      </c>
    </row>
    <row r="95" spans="5:9" ht="81" customHeight="1">
      <c r="E95" s="35" t="s">
        <v>214</v>
      </c>
      <c r="F95" s="44" t="s">
        <v>309</v>
      </c>
      <c r="G95" s="30">
        <v>100</v>
      </c>
      <c r="H95" s="30">
        <v>100</v>
      </c>
      <c r="I95" s="30">
        <v>100</v>
      </c>
    </row>
    <row r="96" spans="5:9" ht="89.25" customHeight="1">
      <c r="E96" s="35" t="s">
        <v>215</v>
      </c>
      <c r="F96" s="44" t="s">
        <v>310</v>
      </c>
      <c r="G96" s="30">
        <v>100</v>
      </c>
      <c r="H96" s="30">
        <v>100</v>
      </c>
      <c r="I96" s="30">
        <v>100</v>
      </c>
    </row>
    <row r="97" spans="5:9" ht="64.5" customHeight="1">
      <c r="E97" s="29" t="s">
        <v>202</v>
      </c>
      <c r="F97" s="44" t="s">
        <v>203</v>
      </c>
      <c r="G97" s="30">
        <v>110</v>
      </c>
      <c r="H97" s="30">
        <v>110</v>
      </c>
      <c r="I97" s="30">
        <v>110</v>
      </c>
    </row>
    <row r="98" spans="1:9" ht="73.5" customHeight="1">
      <c r="A98" s="5" t="s">
        <v>118</v>
      </c>
      <c r="B98" s="5" t="s">
        <v>16</v>
      </c>
      <c r="C98" s="5" t="s">
        <v>13</v>
      </c>
      <c r="D98" s="5" t="s">
        <v>111</v>
      </c>
      <c r="E98" s="29" t="s">
        <v>296</v>
      </c>
      <c r="F98" s="44" t="s">
        <v>297</v>
      </c>
      <c r="G98" s="30">
        <v>65</v>
      </c>
      <c r="H98" s="30">
        <v>65</v>
      </c>
      <c r="I98" s="30">
        <v>65</v>
      </c>
    </row>
    <row r="99" spans="1:9" ht="69.75" customHeight="1" hidden="1">
      <c r="A99" s="5" t="s">
        <v>120</v>
      </c>
      <c r="B99" s="5" t="s">
        <v>45</v>
      </c>
      <c r="C99" s="5" t="s">
        <v>13</v>
      </c>
      <c r="D99" s="5" t="s">
        <v>111</v>
      </c>
      <c r="E99" s="29" t="s">
        <v>216</v>
      </c>
      <c r="F99" s="22" t="s">
        <v>221</v>
      </c>
      <c r="G99" s="30"/>
      <c r="H99" s="30"/>
      <c r="I99" s="30"/>
    </row>
    <row r="100" spans="1:9" ht="87" customHeight="1" hidden="1">
      <c r="A100" s="5" t="s">
        <v>120</v>
      </c>
      <c r="B100" s="5" t="s">
        <v>45</v>
      </c>
      <c r="C100" s="5" t="s">
        <v>119</v>
      </c>
      <c r="D100" s="5" t="s">
        <v>111</v>
      </c>
      <c r="E100" s="29" t="s">
        <v>217</v>
      </c>
      <c r="F100" s="22" t="s">
        <v>222</v>
      </c>
      <c r="G100" s="30"/>
      <c r="H100" s="30"/>
      <c r="I100" s="30"/>
    </row>
    <row r="101" spans="1:9" ht="94.5" customHeight="1">
      <c r="A101" s="5" t="s">
        <v>121</v>
      </c>
      <c r="B101" s="5" t="s">
        <v>12</v>
      </c>
      <c r="C101" s="5" t="s">
        <v>13</v>
      </c>
      <c r="D101" s="5" t="s">
        <v>111</v>
      </c>
      <c r="E101" s="29" t="s">
        <v>218</v>
      </c>
      <c r="F101" s="22" t="s">
        <v>302</v>
      </c>
      <c r="G101" s="30">
        <v>55</v>
      </c>
      <c r="H101" s="30">
        <v>55</v>
      </c>
      <c r="I101" s="30">
        <v>55</v>
      </c>
    </row>
    <row r="102" spans="5:9" ht="32.25" customHeight="1" hidden="1">
      <c r="E102" s="31" t="s">
        <v>219</v>
      </c>
      <c r="F102" s="23" t="s">
        <v>220</v>
      </c>
      <c r="G102" s="32">
        <f>G103</f>
        <v>0</v>
      </c>
      <c r="H102" s="32">
        <v>0</v>
      </c>
      <c r="I102" s="32">
        <v>0</v>
      </c>
    </row>
    <row r="103" spans="1:9" ht="28.5" customHeight="1" hidden="1">
      <c r="A103" s="5" t="s">
        <v>122</v>
      </c>
      <c r="B103" s="5" t="s">
        <v>16</v>
      </c>
      <c r="C103" s="5" t="s">
        <v>13</v>
      </c>
      <c r="D103" s="5" t="s">
        <v>111</v>
      </c>
      <c r="E103" s="29" t="s">
        <v>245</v>
      </c>
      <c r="F103" s="22" t="s">
        <v>244</v>
      </c>
      <c r="G103" s="30">
        <v>0</v>
      </c>
      <c r="H103" s="30">
        <v>0</v>
      </c>
      <c r="I103" s="30">
        <v>0</v>
      </c>
    </row>
    <row r="104" spans="5:9" ht="28.5" customHeight="1">
      <c r="E104" s="53" t="s">
        <v>219</v>
      </c>
      <c r="F104" s="54" t="s">
        <v>220</v>
      </c>
      <c r="G104" s="32">
        <f>G105</f>
        <v>2010.3</v>
      </c>
      <c r="H104" s="32">
        <f>H105</f>
        <v>0</v>
      </c>
      <c r="I104" s="32">
        <f>I105</f>
        <v>0</v>
      </c>
    </row>
    <row r="105" spans="5:9" ht="36.75" customHeight="1">
      <c r="E105" s="53" t="s">
        <v>359</v>
      </c>
      <c r="F105" s="54" t="s">
        <v>360</v>
      </c>
      <c r="G105" s="32">
        <f>G106+G107+G108+G109+G110+G111+G112+G113+G114+G115+G116</f>
        <v>2010.3</v>
      </c>
      <c r="H105" s="32">
        <f>H106+H107+H108+H109+H110+H111+H112+H113+H114+H115+H116</f>
        <v>0</v>
      </c>
      <c r="I105" s="32">
        <f>I106+I107+I108+I109+I110+I111+I112+I113+I114+I115+I116</f>
        <v>0</v>
      </c>
    </row>
    <row r="106" spans="5:9" ht="89.25" customHeight="1">
      <c r="E106" s="29" t="s">
        <v>361</v>
      </c>
      <c r="F106" s="22" t="s">
        <v>372</v>
      </c>
      <c r="G106" s="30">
        <v>316.8</v>
      </c>
      <c r="H106" s="30">
        <v>0</v>
      </c>
      <c r="I106" s="30">
        <v>0</v>
      </c>
    </row>
    <row r="107" spans="5:9" ht="90.75" customHeight="1">
      <c r="E107" s="29" t="s">
        <v>362</v>
      </c>
      <c r="F107" s="22" t="s">
        <v>373</v>
      </c>
      <c r="G107" s="30">
        <v>143</v>
      </c>
      <c r="H107" s="30">
        <v>0</v>
      </c>
      <c r="I107" s="30">
        <v>0</v>
      </c>
    </row>
    <row r="108" spans="5:9" ht="99.75" customHeight="1">
      <c r="E108" s="29" t="s">
        <v>363</v>
      </c>
      <c r="F108" s="22" t="s">
        <v>374</v>
      </c>
      <c r="G108" s="30">
        <v>240</v>
      </c>
      <c r="H108" s="30">
        <v>0</v>
      </c>
      <c r="I108" s="30">
        <v>0</v>
      </c>
    </row>
    <row r="109" spans="5:9" ht="88.5" customHeight="1">
      <c r="E109" s="29" t="s">
        <v>364</v>
      </c>
      <c r="F109" s="22" t="s">
        <v>375</v>
      </c>
      <c r="G109" s="30">
        <v>80</v>
      </c>
      <c r="H109" s="30">
        <v>0</v>
      </c>
      <c r="I109" s="30">
        <v>0</v>
      </c>
    </row>
    <row r="110" spans="5:9" ht="86.25" customHeight="1">
      <c r="E110" s="29" t="s">
        <v>365</v>
      </c>
      <c r="F110" s="22" t="s">
        <v>376</v>
      </c>
      <c r="G110" s="30">
        <v>159.5</v>
      </c>
      <c r="H110" s="30">
        <v>0</v>
      </c>
      <c r="I110" s="30">
        <v>0</v>
      </c>
    </row>
    <row r="111" spans="5:9" ht="98.25" customHeight="1">
      <c r="E111" s="29" t="s">
        <v>366</v>
      </c>
      <c r="F111" s="22" t="s">
        <v>377</v>
      </c>
      <c r="G111" s="30">
        <v>240</v>
      </c>
      <c r="H111" s="30">
        <v>0</v>
      </c>
      <c r="I111" s="30">
        <v>0</v>
      </c>
    </row>
    <row r="112" spans="5:9" ht="96.75" customHeight="1">
      <c r="E112" s="29" t="s">
        <v>367</v>
      </c>
      <c r="F112" s="22" t="s">
        <v>378</v>
      </c>
      <c r="G112" s="30">
        <v>110</v>
      </c>
      <c r="H112" s="30">
        <v>0</v>
      </c>
      <c r="I112" s="30">
        <v>0</v>
      </c>
    </row>
    <row r="113" spans="5:9" ht="86.25" customHeight="1">
      <c r="E113" s="29" t="s">
        <v>368</v>
      </c>
      <c r="F113" s="22" t="s">
        <v>379</v>
      </c>
      <c r="G113" s="30">
        <v>90</v>
      </c>
      <c r="H113" s="30">
        <v>0</v>
      </c>
      <c r="I113" s="30">
        <v>0</v>
      </c>
    </row>
    <row r="114" spans="5:9" ht="86.25" customHeight="1">
      <c r="E114" s="29" t="s">
        <v>369</v>
      </c>
      <c r="F114" s="22" t="s">
        <v>380</v>
      </c>
      <c r="G114" s="30">
        <v>300</v>
      </c>
      <c r="H114" s="30">
        <v>0</v>
      </c>
      <c r="I114" s="30">
        <v>0</v>
      </c>
    </row>
    <row r="115" spans="5:9" ht="87.75" customHeight="1">
      <c r="E115" s="29" t="s">
        <v>370</v>
      </c>
      <c r="F115" s="22" t="s">
        <v>381</v>
      </c>
      <c r="G115" s="30">
        <v>230</v>
      </c>
      <c r="H115" s="30">
        <v>0</v>
      </c>
      <c r="I115" s="30">
        <v>0</v>
      </c>
    </row>
    <row r="116" spans="5:9" ht="84.75" customHeight="1">
      <c r="E116" s="29" t="s">
        <v>371</v>
      </c>
      <c r="F116" s="22" t="s">
        <v>382</v>
      </c>
      <c r="G116" s="30">
        <v>101</v>
      </c>
      <c r="H116" s="30">
        <v>0</v>
      </c>
      <c r="I116" s="30">
        <v>0</v>
      </c>
    </row>
    <row r="117" spans="1:9" s="14" customFormat="1" ht="18.75" customHeight="1">
      <c r="A117" s="13" t="s">
        <v>123</v>
      </c>
      <c r="B117" s="13" t="s">
        <v>12</v>
      </c>
      <c r="C117" s="13" t="s">
        <v>13</v>
      </c>
      <c r="D117" s="13" t="s">
        <v>14</v>
      </c>
      <c r="E117" s="31" t="s">
        <v>125</v>
      </c>
      <c r="F117" s="23" t="s">
        <v>124</v>
      </c>
      <c r="G117" s="32">
        <f>G118+G167+G170</f>
        <v>1532770.7299999997</v>
      </c>
      <c r="H117" s="32">
        <f>H118+H170</f>
        <v>1108874.4</v>
      </c>
      <c r="I117" s="32">
        <f>I118+I170</f>
        <v>1023623.4999999999</v>
      </c>
    </row>
    <row r="118" spans="1:9" s="14" customFormat="1" ht="39" customHeight="1">
      <c r="A118" s="13" t="s">
        <v>126</v>
      </c>
      <c r="B118" s="13" t="s">
        <v>12</v>
      </c>
      <c r="C118" s="13" t="s">
        <v>13</v>
      </c>
      <c r="D118" s="13" t="s">
        <v>14</v>
      </c>
      <c r="E118" s="31" t="s">
        <v>128</v>
      </c>
      <c r="F118" s="23" t="s">
        <v>127</v>
      </c>
      <c r="G118" s="32">
        <f>G119+G151+G123+G162+G165</f>
        <v>1526631.6299999997</v>
      </c>
      <c r="H118" s="32">
        <f>H119+H151+H123+H162+H165</f>
        <v>1099134.4</v>
      </c>
      <c r="I118" s="32">
        <f>I119+I151+I123+I162+I165</f>
        <v>1018623.4999999999</v>
      </c>
    </row>
    <row r="119" spans="1:9" ht="25.5" customHeight="1">
      <c r="A119" s="5" t="s">
        <v>129</v>
      </c>
      <c r="B119" s="5" t="s">
        <v>12</v>
      </c>
      <c r="C119" s="5" t="s">
        <v>13</v>
      </c>
      <c r="D119" s="5" t="s">
        <v>159</v>
      </c>
      <c r="E119" s="29" t="s">
        <v>160</v>
      </c>
      <c r="F119" s="22" t="s">
        <v>130</v>
      </c>
      <c r="G119" s="32">
        <f>G120+G121+G122</f>
        <v>520935.3</v>
      </c>
      <c r="H119" s="32">
        <f>H120</f>
        <v>251003</v>
      </c>
      <c r="I119" s="32">
        <f>I120</f>
        <v>224422</v>
      </c>
    </row>
    <row r="120" spans="1:9" ht="53.25" customHeight="1">
      <c r="A120" s="5" t="s">
        <v>131</v>
      </c>
      <c r="B120" s="5" t="s">
        <v>16</v>
      </c>
      <c r="C120" s="5" t="s">
        <v>13</v>
      </c>
      <c r="D120" s="5" t="s">
        <v>159</v>
      </c>
      <c r="E120" s="29" t="s">
        <v>243</v>
      </c>
      <c r="F120" s="22" t="s">
        <v>339</v>
      </c>
      <c r="G120" s="30">
        <f>393188+9177</f>
        <v>402365</v>
      </c>
      <c r="H120" s="30">
        <v>251003</v>
      </c>
      <c r="I120" s="30">
        <v>224422</v>
      </c>
    </row>
    <row r="121" spans="5:9" ht="40.5" customHeight="1">
      <c r="E121" s="29" t="s">
        <v>399</v>
      </c>
      <c r="F121" s="22" t="s">
        <v>400</v>
      </c>
      <c r="G121" s="30">
        <v>117490</v>
      </c>
      <c r="H121" s="30">
        <v>0</v>
      </c>
      <c r="I121" s="30">
        <v>0</v>
      </c>
    </row>
    <row r="122" spans="5:9" ht="31.5" customHeight="1">
      <c r="E122" s="29" t="s">
        <v>396</v>
      </c>
      <c r="F122" s="22" t="s">
        <v>395</v>
      </c>
      <c r="G122" s="30">
        <v>1080.3</v>
      </c>
      <c r="H122" s="30">
        <v>0</v>
      </c>
      <c r="I122" s="30">
        <v>0</v>
      </c>
    </row>
    <row r="123" spans="1:9" ht="37.5" customHeight="1">
      <c r="A123" s="5" t="s">
        <v>132</v>
      </c>
      <c r="B123" s="5" t="s">
        <v>12</v>
      </c>
      <c r="C123" s="5" t="s">
        <v>13</v>
      </c>
      <c r="D123" s="5" t="s">
        <v>159</v>
      </c>
      <c r="E123" s="31" t="s">
        <v>161</v>
      </c>
      <c r="F123" s="23" t="s">
        <v>133</v>
      </c>
      <c r="G123" s="32">
        <f>G124+G125+G128+G129+G131+G132+G133+G130+G134+G146+G147+G148+G149+G150</f>
        <v>244081.23000000004</v>
      </c>
      <c r="H123" s="32">
        <f>H124+H125+H128+H129+H131+H132+H133+H130+H134+H146+H147+H148+H149+H150</f>
        <v>128708.4</v>
      </c>
      <c r="I123" s="32">
        <f>I124+I125+I128+I129+I131+I132+I133+I130+I134+I146+I147+I148+I149+I150</f>
        <v>75020.6</v>
      </c>
    </row>
    <row r="124" spans="5:9" ht="69.75" customHeight="1">
      <c r="E124" s="29" t="s">
        <v>246</v>
      </c>
      <c r="F124" s="22" t="s">
        <v>247</v>
      </c>
      <c r="G124" s="30">
        <v>60000</v>
      </c>
      <c r="H124" s="30">
        <v>5000</v>
      </c>
      <c r="I124" s="30">
        <v>0</v>
      </c>
    </row>
    <row r="125" spans="1:9" ht="38.25" customHeight="1">
      <c r="A125" s="5" t="s">
        <v>136</v>
      </c>
      <c r="B125" s="5" t="s">
        <v>16</v>
      </c>
      <c r="C125" s="5" t="s">
        <v>13</v>
      </c>
      <c r="D125" s="5" t="s">
        <v>159</v>
      </c>
      <c r="E125" s="29" t="s">
        <v>248</v>
      </c>
      <c r="F125" s="22" t="s">
        <v>299</v>
      </c>
      <c r="G125" s="30">
        <v>0</v>
      </c>
      <c r="H125" s="30">
        <v>0</v>
      </c>
      <c r="I125" s="30">
        <v>46300</v>
      </c>
    </row>
    <row r="126" spans="5:9" ht="55.5" customHeight="1" hidden="1">
      <c r="E126" s="29" t="s">
        <v>250</v>
      </c>
      <c r="F126" s="36" t="s">
        <v>249</v>
      </c>
      <c r="G126" s="30"/>
      <c r="H126" s="30"/>
      <c r="I126" s="30"/>
    </row>
    <row r="127" spans="5:9" ht="51" customHeight="1" hidden="1">
      <c r="E127" s="29" t="s">
        <v>294</v>
      </c>
      <c r="F127" s="36" t="s">
        <v>295</v>
      </c>
      <c r="G127" s="30"/>
      <c r="H127" s="30"/>
      <c r="I127" s="30"/>
    </row>
    <row r="128" spans="5:9" ht="90.75" customHeight="1">
      <c r="E128" s="29" t="s">
        <v>351</v>
      </c>
      <c r="F128" s="36" t="s">
        <v>353</v>
      </c>
      <c r="G128" s="30">
        <v>0</v>
      </c>
      <c r="H128" s="30">
        <v>3500</v>
      </c>
      <c r="I128" s="30">
        <v>0</v>
      </c>
    </row>
    <row r="129" spans="5:9" ht="58.5" customHeight="1">
      <c r="E129" s="29" t="s">
        <v>250</v>
      </c>
      <c r="F129" s="36" t="s">
        <v>249</v>
      </c>
      <c r="G129" s="30">
        <v>1851.3</v>
      </c>
      <c r="H129" s="30">
        <v>1992.4</v>
      </c>
      <c r="I129" s="30">
        <v>0</v>
      </c>
    </row>
    <row r="130" spans="5:9" ht="108.75" customHeight="1">
      <c r="E130" s="51" t="s">
        <v>354</v>
      </c>
      <c r="F130" s="52" t="s">
        <v>355</v>
      </c>
      <c r="G130" s="50">
        <v>326</v>
      </c>
      <c r="H130" s="50">
        <v>796.4</v>
      </c>
      <c r="I130" s="30">
        <v>0</v>
      </c>
    </row>
    <row r="131" spans="5:9" ht="90.75" customHeight="1">
      <c r="E131" s="51" t="s">
        <v>397</v>
      </c>
      <c r="F131" s="52" t="s">
        <v>398</v>
      </c>
      <c r="G131" s="50">
        <v>443.8</v>
      </c>
      <c r="H131" s="50">
        <v>2625.3</v>
      </c>
      <c r="I131" s="30">
        <v>2625.3</v>
      </c>
    </row>
    <row r="132" spans="5:9" ht="43.5" customHeight="1">
      <c r="E132" s="29" t="s">
        <v>294</v>
      </c>
      <c r="F132" s="36" t="s">
        <v>345</v>
      </c>
      <c r="G132" s="30">
        <v>0</v>
      </c>
      <c r="H132" s="30">
        <v>72036.8</v>
      </c>
      <c r="I132" s="30">
        <v>0</v>
      </c>
    </row>
    <row r="133" spans="5:9" ht="82.5" customHeight="1">
      <c r="E133" s="29" t="s">
        <v>342</v>
      </c>
      <c r="F133" s="36" t="s">
        <v>343</v>
      </c>
      <c r="G133" s="30">
        <v>321</v>
      </c>
      <c r="H133" s="30">
        <v>0</v>
      </c>
      <c r="I133" s="30">
        <v>0</v>
      </c>
    </row>
    <row r="134" spans="5:9" ht="72" customHeight="1">
      <c r="E134" s="29" t="s">
        <v>251</v>
      </c>
      <c r="F134" s="36" t="s">
        <v>252</v>
      </c>
      <c r="G134" s="30">
        <v>12658.6</v>
      </c>
      <c r="H134" s="30">
        <v>12658.6</v>
      </c>
      <c r="I134" s="30">
        <v>12500.4</v>
      </c>
    </row>
    <row r="135" spans="1:9" ht="74.25" customHeight="1" hidden="1">
      <c r="A135" s="5" t="s">
        <v>167</v>
      </c>
      <c r="B135" s="5" t="s">
        <v>16</v>
      </c>
      <c r="C135" s="5" t="s">
        <v>13</v>
      </c>
      <c r="D135" s="5" t="s">
        <v>159</v>
      </c>
      <c r="E135" s="29" t="s">
        <v>253</v>
      </c>
      <c r="F135" s="34" t="s">
        <v>254</v>
      </c>
      <c r="G135" s="30"/>
      <c r="H135" s="30"/>
      <c r="I135" s="30"/>
    </row>
    <row r="136" spans="5:9" ht="53.25" customHeight="1" hidden="1">
      <c r="E136" s="29" t="s">
        <v>255</v>
      </c>
      <c r="F136" s="34" t="s">
        <v>256</v>
      </c>
      <c r="G136" s="30"/>
      <c r="H136" s="30"/>
      <c r="I136" s="30"/>
    </row>
    <row r="137" spans="5:9" ht="31.5" hidden="1">
      <c r="E137" s="29" t="s">
        <v>257</v>
      </c>
      <c r="F137" s="45" t="s">
        <v>258</v>
      </c>
      <c r="G137" s="30"/>
      <c r="H137" s="30"/>
      <c r="I137" s="30"/>
    </row>
    <row r="138" spans="1:9" ht="36.75" customHeight="1" hidden="1">
      <c r="A138" s="5" t="s">
        <v>166</v>
      </c>
      <c r="B138" s="5" t="s">
        <v>16</v>
      </c>
      <c r="C138" s="5" t="s">
        <v>13</v>
      </c>
      <c r="D138" s="5" t="s">
        <v>159</v>
      </c>
      <c r="E138" s="29" t="s">
        <v>259</v>
      </c>
      <c r="F138" s="22" t="s">
        <v>260</v>
      </c>
      <c r="G138" s="30"/>
      <c r="H138" s="30"/>
      <c r="I138" s="30"/>
    </row>
    <row r="139" spans="1:9" ht="52.5" customHeight="1" hidden="1">
      <c r="A139" s="5" t="s">
        <v>163</v>
      </c>
      <c r="B139" s="5" t="s">
        <v>16</v>
      </c>
      <c r="C139" s="5" t="s">
        <v>13</v>
      </c>
      <c r="D139" s="5" t="s">
        <v>159</v>
      </c>
      <c r="E139" s="29" t="s">
        <v>261</v>
      </c>
      <c r="F139" s="22" t="s">
        <v>262</v>
      </c>
      <c r="G139" s="30"/>
      <c r="H139" s="30"/>
      <c r="I139" s="30"/>
    </row>
    <row r="140" spans="1:9" ht="86.25" customHeight="1" hidden="1">
      <c r="A140" s="5" t="s">
        <v>168</v>
      </c>
      <c r="B140" s="5" t="s">
        <v>16</v>
      </c>
      <c r="C140" s="5" t="s">
        <v>13</v>
      </c>
      <c r="D140" s="5" t="s">
        <v>159</v>
      </c>
      <c r="E140" s="29" t="s">
        <v>170</v>
      </c>
      <c r="F140" s="22" t="s">
        <v>169</v>
      </c>
      <c r="G140" s="30"/>
      <c r="H140" s="30"/>
      <c r="I140" s="30"/>
    </row>
    <row r="141" spans="1:9" ht="70.5" customHeight="1" hidden="1">
      <c r="A141" s="5" t="s">
        <v>134</v>
      </c>
      <c r="B141" s="5" t="s">
        <v>16</v>
      </c>
      <c r="C141" s="5" t="s">
        <v>13</v>
      </c>
      <c r="D141" s="5" t="s">
        <v>159</v>
      </c>
      <c r="E141" s="29" t="s">
        <v>162</v>
      </c>
      <c r="F141" s="22" t="s">
        <v>135</v>
      </c>
      <c r="G141" s="30"/>
      <c r="H141" s="30"/>
      <c r="I141" s="30"/>
    </row>
    <row r="142" spans="1:9" ht="53.25" customHeight="1" hidden="1">
      <c r="A142" s="5" t="s">
        <v>137</v>
      </c>
      <c r="B142" s="5" t="s">
        <v>16</v>
      </c>
      <c r="C142" s="5" t="s">
        <v>13</v>
      </c>
      <c r="D142" s="5" t="s">
        <v>159</v>
      </c>
      <c r="E142" s="29" t="s">
        <v>164</v>
      </c>
      <c r="F142" s="22" t="s">
        <v>138</v>
      </c>
      <c r="G142" s="30"/>
      <c r="H142" s="30"/>
      <c r="I142" s="30"/>
    </row>
    <row r="143" spans="1:9" ht="69" customHeight="1" hidden="1">
      <c r="A143" s="5" t="s">
        <v>139</v>
      </c>
      <c r="B143" s="5" t="s">
        <v>16</v>
      </c>
      <c r="C143" s="5" t="s">
        <v>13</v>
      </c>
      <c r="D143" s="5" t="s">
        <v>159</v>
      </c>
      <c r="E143" s="29" t="s">
        <v>165</v>
      </c>
      <c r="F143" s="22" t="s">
        <v>140</v>
      </c>
      <c r="G143" s="30"/>
      <c r="H143" s="30"/>
      <c r="I143" s="30"/>
    </row>
    <row r="144" spans="5:9" ht="69" customHeight="1" hidden="1">
      <c r="E144" s="29" t="s">
        <v>195</v>
      </c>
      <c r="F144" s="22" t="s">
        <v>207</v>
      </c>
      <c r="G144" s="30"/>
      <c r="H144" s="30"/>
      <c r="I144" s="30"/>
    </row>
    <row r="145" spans="5:9" ht="41.25" customHeight="1" hidden="1">
      <c r="E145" s="35" t="s">
        <v>263</v>
      </c>
      <c r="F145" s="34" t="s">
        <v>264</v>
      </c>
      <c r="G145" s="30"/>
      <c r="H145" s="30"/>
      <c r="I145" s="30"/>
    </row>
    <row r="146" spans="5:9" ht="73.5" customHeight="1">
      <c r="E146" s="29" t="s">
        <v>253</v>
      </c>
      <c r="F146" s="36" t="s">
        <v>254</v>
      </c>
      <c r="G146" s="30">
        <v>2300</v>
      </c>
      <c r="H146" s="30">
        <v>0</v>
      </c>
      <c r="I146" s="30">
        <v>0</v>
      </c>
    </row>
    <row r="147" spans="5:9" ht="73.5" customHeight="1">
      <c r="E147" s="48" t="s">
        <v>257</v>
      </c>
      <c r="F147" s="52" t="s">
        <v>258</v>
      </c>
      <c r="G147" s="30">
        <v>1503.33</v>
      </c>
      <c r="H147" s="30">
        <v>0</v>
      </c>
      <c r="I147" s="30">
        <v>0</v>
      </c>
    </row>
    <row r="148" spans="5:9" ht="51.75" customHeight="1">
      <c r="E148" s="29" t="s">
        <v>259</v>
      </c>
      <c r="F148" s="36" t="s">
        <v>356</v>
      </c>
      <c r="G148" s="30">
        <v>7975.4</v>
      </c>
      <c r="H148" s="30">
        <v>0</v>
      </c>
      <c r="I148" s="30">
        <v>0</v>
      </c>
    </row>
    <row r="149" spans="5:9" ht="40.5" customHeight="1">
      <c r="E149" s="29" t="s">
        <v>263</v>
      </c>
      <c r="F149" s="34" t="s">
        <v>264</v>
      </c>
      <c r="G149" s="30">
        <v>6237.6</v>
      </c>
      <c r="H149" s="30">
        <v>7143.8</v>
      </c>
      <c r="I149" s="30">
        <v>0</v>
      </c>
    </row>
    <row r="150" spans="5:9" ht="26.25" customHeight="1">
      <c r="E150" s="29" t="s">
        <v>265</v>
      </c>
      <c r="F150" s="22" t="s">
        <v>266</v>
      </c>
      <c r="G150" s="30">
        <v>150464.2</v>
      </c>
      <c r="H150" s="30">
        <v>22955.1</v>
      </c>
      <c r="I150" s="30">
        <v>13594.9</v>
      </c>
    </row>
    <row r="151" spans="1:9" ht="36.75" customHeight="1">
      <c r="A151" s="5" t="s">
        <v>141</v>
      </c>
      <c r="B151" s="5" t="s">
        <v>12</v>
      </c>
      <c r="C151" s="5" t="s">
        <v>13</v>
      </c>
      <c r="D151" s="5" t="s">
        <v>159</v>
      </c>
      <c r="E151" s="31" t="s">
        <v>171</v>
      </c>
      <c r="F151" s="23" t="s">
        <v>142</v>
      </c>
      <c r="G151" s="32">
        <f>G153+G154+G155+G156+G158+G159</f>
        <v>744045.8999999998</v>
      </c>
      <c r="H151" s="32">
        <f>H153+H154+H155+H156+H158+H159</f>
        <v>701853.7999999999</v>
      </c>
      <c r="I151" s="32">
        <f>I153+I154+I155+I156+I158+I159</f>
        <v>701611.7</v>
      </c>
    </row>
    <row r="152" spans="5:9" ht="42" customHeight="1" hidden="1">
      <c r="E152" s="29"/>
      <c r="F152" s="22"/>
      <c r="G152" s="30"/>
      <c r="H152" s="30"/>
      <c r="I152" s="30"/>
    </row>
    <row r="153" spans="5:9" ht="42.75" customHeight="1">
      <c r="E153" s="29" t="s">
        <v>267</v>
      </c>
      <c r="F153" s="45" t="s">
        <v>268</v>
      </c>
      <c r="G153" s="30">
        <v>704300.2</v>
      </c>
      <c r="H153" s="30">
        <v>660187.8</v>
      </c>
      <c r="I153" s="30">
        <v>660008.7</v>
      </c>
    </row>
    <row r="154" spans="5:9" ht="55.5" customHeight="1">
      <c r="E154" s="29" t="s">
        <v>269</v>
      </c>
      <c r="F154" s="45" t="s">
        <v>344</v>
      </c>
      <c r="G154" s="30">
        <v>26977.7</v>
      </c>
      <c r="H154" s="30">
        <v>28177.7</v>
      </c>
      <c r="I154" s="30">
        <v>28177.7</v>
      </c>
    </row>
    <row r="155" spans="5:9" ht="72" customHeight="1">
      <c r="E155" s="29" t="s">
        <v>270</v>
      </c>
      <c r="F155" s="45" t="s">
        <v>271</v>
      </c>
      <c r="G155" s="30">
        <v>598.7</v>
      </c>
      <c r="H155" s="30">
        <v>1260.6</v>
      </c>
      <c r="I155" s="30">
        <v>1260.6</v>
      </c>
    </row>
    <row r="156" spans="5:9" ht="69" customHeight="1">
      <c r="E156" s="29" t="s">
        <v>272</v>
      </c>
      <c r="F156" s="22" t="s">
        <v>273</v>
      </c>
      <c r="G156" s="30">
        <v>10704.1</v>
      </c>
      <c r="H156" s="30">
        <v>10704.1</v>
      </c>
      <c r="I156" s="30">
        <v>10570.4</v>
      </c>
    </row>
    <row r="157" spans="5:9" ht="89.25" customHeight="1" hidden="1">
      <c r="E157" s="29" t="s">
        <v>187</v>
      </c>
      <c r="F157" s="22" t="s">
        <v>188</v>
      </c>
      <c r="G157" s="30"/>
      <c r="H157" s="30"/>
      <c r="I157" s="30"/>
    </row>
    <row r="158" spans="1:9" ht="53.25" customHeight="1">
      <c r="A158" s="5" t="s">
        <v>144</v>
      </c>
      <c r="B158" s="5" t="s">
        <v>16</v>
      </c>
      <c r="C158" s="5" t="s">
        <v>13</v>
      </c>
      <c r="D158" s="5" t="s">
        <v>159</v>
      </c>
      <c r="E158" s="29" t="s">
        <v>274</v>
      </c>
      <c r="F158" s="22" t="s">
        <v>341</v>
      </c>
      <c r="G158" s="30">
        <v>1464.7</v>
      </c>
      <c r="H158" s="30">
        <v>1523.1</v>
      </c>
      <c r="I158" s="30">
        <v>1593.8</v>
      </c>
    </row>
    <row r="159" spans="1:9" ht="70.5" customHeight="1">
      <c r="A159" s="5" t="s">
        <v>143</v>
      </c>
      <c r="B159" s="5" t="s">
        <v>16</v>
      </c>
      <c r="C159" s="5" t="s">
        <v>13</v>
      </c>
      <c r="D159" s="5" t="s">
        <v>159</v>
      </c>
      <c r="E159" s="29" t="s">
        <v>275</v>
      </c>
      <c r="F159" s="22" t="s">
        <v>276</v>
      </c>
      <c r="G159" s="30">
        <v>0.5</v>
      </c>
      <c r="H159" s="30">
        <v>0.5</v>
      </c>
      <c r="I159" s="30">
        <v>0.5</v>
      </c>
    </row>
    <row r="160" spans="1:9" ht="52.5" customHeight="1" hidden="1">
      <c r="A160" s="5" t="s">
        <v>172</v>
      </c>
      <c r="B160" s="5" t="s">
        <v>16</v>
      </c>
      <c r="C160" s="5" t="s">
        <v>13</v>
      </c>
      <c r="D160" s="5" t="s">
        <v>159</v>
      </c>
      <c r="E160" s="29" t="s">
        <v>278</v>
      </c>
      <c r="F160" s="22" t="s">
        <v>277</v>
      </c>
      <c r="G160" s="30"/>
      <c r="H160" s="30"/>
      <c r="I160" s="30"/>
    </row>
    <row r="161" spans="5:9" ht="41.25" customHeight="1" hidden="1">
      <c r="E161" s="29" t="s">
        <v>279</v>
      </c>
      <c r="F161" s="22" t="s">
        <v>280</v>
      </c>
      <c r="G161" s="30"/>
      <c r="H161" s="30"/>
      <c r="I161" s="30"/>
    </row>
    <row r="162" spans="1:9" ht="18.75" customHeight="1" hidden="1">
      <c r="A162" s="5" t="s">
        <v>145</v>
      </c>
      <c r="B162" s="5" t="s">
        <v>12</v>
      </c>
      <c r="C162" s="5" t="s">
        <v>13</v>
      </c>
      <c r="D162" s="5" t="s">
        <v>159</v>
      </c>
      <c r="E162" s="31" t="s">
        <v>173</v>
      </c>
      <c r="F162" s="23" t="s">
        <v>146</v>
      </c>
      <c r="G162" s="32">
        <f>G163+G164</f>
        <v>0</v>
      </c>
      <c r="H162" s="32">
        <f>H163+H164</f>
        <v>0</v>
      </c>
      <c r="I162" s="32">
        <f>I163+I164</f>
        <v>0</v>
      </c>
    </row>
    <row r="163" spans="1:9" ht="68.25" customHeight="1" hidden="1">
      <c r="A163" s="5" t="s">
        <v>174</v>
      </c>
      <c r="B163" s="5" t="s">
        <v>16</v>
      </c>
      <c r="C163" s="5" t="s">
        <v>13</v>
      </c>
      <c r="D163" s="5" t="s">
        <v>159</v>
      </c>
      <c r="E163" s="29" t="s">
        <v>281</v>
      </c>
      <c r="F163" s="34" t="s">
        <v>282</v>
      </c>
      <c r="G163" s="30"/>
      <c r="H163" s="30"/>
      <c r="I163" s="30"/>
    </row>
    <row r="164" spans="5:9" ht="55.5" customHeight="1" hidden="1">
      <c r="E164" s="29" t="s">
        <v>283</v>
      </c>
      <c r="F164" s="34" t="s">
        <v>284</v>
      </c>
      <c r="G164" s="30"/>
      <c r="H164" s="30"/>
      <c r="I164" s="30"/>
    </row>
    <row r="165" spans="5:9" ht="32.25" customHeight="1">
      <c r="E165" s="56" t="s">
        <v>173</v>
      </c>
      <c r="F165" s="46" t="s">
        <v>146</v>
      </c>
      <c r="G165" s="32">
        <f>G166</f>
        <v>17569.2</v>
      </c>
      <c r="H165" s="32">
        <f>H166</f>
        <v>17569.2</v>
      </c>
      <c r="I165" s="32">
        <f>I166</f>
        <v>17569.2</v>
      </c>
    </row>
    <row r="166" spans="5:9" ht="78" customHeight="1">
      <c r="E166" s="29" t="s">
        <v>281</v>
      </c>
      <c r="F166" s="34" t="s">
        <v>357</v>
      </c>
      <c r="G166" s="30">
        <v>17569.2</v>
      </c>
      <c r="H166" s="30">
        <v>17569.2</v>
      </c>
      <c r="I166" s="30">
        <v>17569.2</v>
      </c>
    </row>
    <row r="167" spans="5:9" ht="53.25" customHeight="1">
      <c r="E167" s="56" t="s">
        <v>390</v>
      </c>
      <c r="F167" s="57" t="s">
        <v>391</v>
      </c>
      <c r="G167" s="32">
        <f>G168</f>
        <v>139.1</v>
      </c>
      <c r="H167" s="32">
        <v>0</v>
      </c>
      <c r="I167" s="32">
        <v>0</v>
      </c>
    </row>
    <row r="168" spans="5:9" ht="50.25" customHeight="1">
      <c r="E168" s="58" t="s">
        <v>392</v>
      </c>
      <c r="F168" s="34" t="s">
        <v>393</v>
      </c>
      <c r="G168" s="30">
        <f>G169</f>
        <v>139.1</v>
      </c>
      <c r="H168" s="30">
        <v>0</v>
      </c>
      <c r="I168" s="30">
        <v>0</v>
      </c>
    </row>
    <row r="169" spans="5:9" ht="48.75" customHeight="1">
      <c r="E169" s="29" t="s">
        <v>389</v>
      </c>
      <c r="F169" s="34" t="s">
        <v>394</v>
      </c>
      <c r="G169" s="30">
        <v>139.1</v>
      </c>
      <c r="H169" s="30">
        <v>0</v>
      </c>
      <c r="I169" s="30">
        <v>0</v>
      </c>
    </row>
    <row r="170" spans="1:9" s="14" customFormat="1" ht="18" customHeight="1">
      <c r="A170" s="13" t="s">
        <v>147</v>
      </c>
      <c r="B170" s="13" t="s">
        <v>12</v>
      </c>
      <c r="C170" s="13" t="s">
        <v>13</v>
      </c>
      <c r="D170" s="13" t="s">
        <v>14</v>
      </c>
      <c r="E170" s="31" t="s">
        <v>149</v>
      </c>
      <c r="F170" s="23" t="s">
        <v>148</v>
      </c>
      <c r="G170" s="32">
        <f>G171+G176+G177+G178</f>
        <v>6000</v>
      </c>
      <c r="H170" s="32">
        <f>H171+H176+H177+H178</f>
        <v>9740</v>
      </c>
      <c r="I170" s="32">
        <f>I171+I176+I177+I178</f>
        <v>5000</v>
      </c>
    </row>
    <row r="171" spans="1:9" ht="40.5" customHeight="1">
      <c r="A171" s="5" t="s">
        <v>150</v>
      </c>
      <c r="B171" s="5" t="s">
        <v>16</v>
      </c>
      <c r="C171" s="5" t="s">
        <v>13</v>
      </c>
      <c r="D171" s="5" t="s">
        <v>159</v>
      </c>
      <c r="E171" s="29" t="s">
        <v>285</v>
      </c>
      <c r="F171" s="22" t="s">
        <v>286</v>
      </c>
      <c r="G171" s="30">
        <v>6000</v>
      </c>
      <c r="H171" s="30">
        <v>9740</v>
      </c>
      <c r="I171" s="30">
        <v>5000</v>
      </c>
    </row>
    <row r="172" spans="5:9" ht="35.25" customHeight="1" hidden="1">
      <c r="E172" s="29" t="s">
        <v>193</v>
      </c>
      <c r="F172" s="22" t="s">
        <v>155</v>
      </c>
      <c r="G172" s="30"/>
      <c r="H172" s="30"/>
      <c r="I172" s="30"/>
    </row>
    <row r="173" spans="1:9" ht="54.75" customHeight="1" hidden="1">
      <c r="A173" s="5" t="s">
        <v>151</v>
      </c>
      <c r="B173" s="5" t="s">
        <v>16</v>
      </c>
      <c r="C173" s="5" t="s">
        <v>13</v>
      </c>
      <c r="D173" s="5" t="s">
        <v>159</v>
      </c>
      <c r="E173" s="29" t="s">
        <v>189</v>
      </c>
      <c r="F173" s="22" t="s">
        <v>192</v>
      </c>
      <c r="G173" s="30"/>
      <c r="H173" s="30"/>
      <c r="I173" s="30"/>
    </row>
    <row r="174" spans="1:9" ht="55.5" customHeight="1" hidden="1">
      <c r="A174" s="5" t="s">
        <v>151</v>
      </c>
      <c r="B174" s="5" t="s">
        <v>16</v>
      </c>
      <c r="C174" s="5" t="s">
        <v>154</v>
      </c>
      <c r="D174" s="5" t="s">
        <v>159</v>
      </c>
      <c r="E174" s="29" t="s">
        <v>190</v>
      </c>
      <c r="F174" s="22" t="s">
        <v>194</v>
      </c>
      <c r="G174" s="30"/>
      <c r="H174" s="30"/>
      <c r="I174" s="30"/>
    </row>
    <row r="175" spans="1:9" ht="69.75" customHeight="1" hidden="1">
      <c r="A175" s="5" t="s">
        <v>151</v>
      </c>
      <c r="B175" s="5" t="s">
        <v>16</v>
      </c>
      <c r="C175" s="5" t="s">
        <v>152</v>
      </c>
      <c r="D175" s="5" t="s">
        <v>159</v>
      </c>
      <c r="E175" s="29" t="s">
        <v>191</v>
      </c>
      <c r="F175" s="22" t="s">
        <v>153</v>
      </c>
      <c r="G175" s="30"/>
      <c r="H175" s="30"/>
      <c r="I175" s="30"/>
    </row>
    <row r="176" spans="5:9" ht="66" customHeight="1" hidden="1">
      <c r="E176" s="35" t="s">
        <v>287</v>
      </c>
      <c r="F176" s="47" t="s">
        <v>288</v>
      </c>
      <c r="G176" s="30"/>
      <c r="H176" s="30"/>
      <c r="I176" s="30"/>
    </row>
    <row r="177" spans="5:9" ht="47.25" customHeight="1" hidden="1">
      <c r="E177" s="35" t="s">
        <v>289</v>
      </c>
      <c r="F177" s="22" t="s">
        <v>290</v>
      </c>
      <c r="G177" s="30"/>
      <c r="H177" s="30"/>
      <c r="I177" s="30"/>
    </row>
    <row r="178" spans="5:9" ht="60" customHeight="1" hidden="1">
      <c r="E178" s="35" t="s">
        <v>289</v>
      </c>
      <c r="F178" s="47" t="s">
        <v>291</v>
      </c>
      <c r="G178" s="30"/>
      <c r="H178" s="30"/>
      <c r="I178" s="30"/>
    </row>
    <row r="179" spans="1:9" s="14" customFormat="1" ht="18" customHeight="1">
      <c r="A179" s="13" t="s">
        <v>11</v>
      </c>
      <c r="B179" s="13" t="s">
        <v>12</v>
      </c>
      <c r="C179" s="13" t="s">
        <v>13</v>
      </c>
      <c r="D179" s="13" t="s">
        <v>14</v>
      </c>
      <c r="E179" s="62" t="s">
        <v>15</v>
      </c>
      <c r="F179" s="63"/>
      <c r="G179" s="32">
        <f>G24+G117</f>
        <v>1807079.0299999998</v>
      </c>
      <c r="H179" s="32">
        <f>H24+H117</f>
        <v>1390252.4</v>
      </c>
      <c r="I179" s="32">
        <f>I24+I117</f>
        <v>1279544.5</v>
      </c>
    </row>
  </sheetData>
  <sheetProtection formatColumns="0"/>
  <autoFilter ref="G1:G179"/>
  <mergeCells count="17">
    <mergeCell ref="F14:I14"/>
    <mergeCell ref="F5:I5"/>
    <mergeCell ref="F6:I6"/>
    <mergeCell ref="G7:I7"/>
    <mergeCell ref="F8:I8"/>
    <mergeCell ref="F9:I9"/>
    <mergeCell ref="F10:I10"/>
    <mergeCell ref="E20:I20"/>
    <mergeCell ref="F11:I11"/>
    <mergeCell ref="E179:F179"/>
    <mergeCell ref="E21:I21"/>
    <mergeCell ref="G4:I4"/>
    <mergeCell ref="G18:I18"/>
    <mergeCell ref="F13:I13"/>
    <mergeCell ref="F15:I15"/>
    <mergeCell ref="F16:I16"/>
    <mergeCell ref="F17:I17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2023-10-17T10:32:11Z</cp:lastPrinted>
  <dcterms:created xsi:type="dcterms:W3CDTF">2007-10-23T05:54:51Z</dcterms:created>
  <dcterms:modified xsi:type="dcterms:W3CDTF">2023-10-17T10:36:27Z</dcterms:modified>
  <cp:category/>
  <cp:version/>
  <cp:contentType/>
  <cp:contentStatus/>
</cp:coreProperties>
</file>