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<sst xmlns="http://schemas.openxmlformats.org/spreadsheetml/2006/main" count="154" uniqueCount="75">
  <si>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</si>
  <si>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</si>
  <si>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</si>
  <si>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</si>
  <si>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</si>
  <si>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</si>
  <si>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</si>
  <si>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</si>
  <si>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</si>
  <si>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</si>
  <si>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</si>
  <si>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</si>
  <si>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</si>
  <si>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</si>
  <si>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</si>
  <si>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</si>
  <si>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</si>
  <si>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</si>
  <si>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</si>
  <si>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</si>
  <si>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</si>
  <si>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</si>
  <si>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</si>
  <si>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</si>
  <si>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</si>
  <si>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</si>
  <si>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</si>
  <si>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</si>
  <si>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</si>
  <si>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</si>
  <si>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</si>
  <si>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</si>
  <si>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</si>
  <si>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</si>
  <si>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</si>
  <si>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</si>
  <si>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</si>
  <si>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</si>
  <si>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</si>
  <si>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</si>
  <si>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</si>
  <si>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</si>
  <si>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</si>
  <si>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</si>
  <si>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</si>
  <si>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</si>
  <si>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</si>
  <si>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</si>
  <si>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</si>
  <si>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</si>
  <si>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</si>
  <si>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</si>
  <si>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</si>
  <si>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</si>
  <si>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</si>
  <si>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</si>
  <si>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</si>
  <si>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</si>
  <si>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</si>
  <si>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</si>
  <si>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</si>
  <si>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</si>
  <si>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</si>
  <si>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</si>
  <si>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</si>
  <si>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</si>
  <si>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</si>
  <si>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</si>
  <si>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</si>
  <si>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</si>
  <si>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</si>
  <si>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</si>
  <si>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</si>
  <si>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 xml:space="preserve">  от _____________2021 № _______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</si>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</sst>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10">
      <selection activeCell="F24" sqref="F24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72</v>
      </c>
    </row>
    <row r="2" spans="1:6" s="3" customFormat="1" ht="18.75" customHeight="1">
      <c r="A2" s="29"/>
      <c r="B2" s="34" t="s">
        <v>66</v>
      </c>
      <c r="C2" s="34"/>
      <c r="D2" s="34"/>
      <c r="E2" s="34"/>
      <c r="F2" s="34"/>
    </row>
    <row r="3" spans="1:6" s="3" customFormat="1" ht="18.75" customHeight="1">
      <c r="A3" s="37" t="s">
        <v>62</v>
      </c>
      <c r="B3" s="37"/>
      <c r="C3" s="37"/>
      <c r="D3" s="37"/>
      <c r="E3" s="37"/>
      <c r="F3" s="37"/>
    </row>
    <row r="4" spans="1:6" s="3" customFormat="1" ht="18.75" customHeight="1">
      <c r="A4" s="33" t="s">
        <v>61</v>
      </c>
      <c r="B4" s="33"/>
      <c r="C4" s="33"/>
      <c r="D4" s="33"/>
      <c r="E4" s="33"/>
      <c r="F4" s="33"/>
    </row>
    <row r="5" spans="1:6" s="3" customFormat="1" ht="18.75" customHeight="1">
      <c r="A5" s="33" t="s">
        <v>70</v>
      </c>
      <c r="B5" s="33"/>
      <c r="C5" s="33"/>
      <c r="D5" s="33"/>
      <c r="E5" s="33"/>
      <c r="F5" s="33"/>
    </row>
    <row r="6" spans="1:6" s="3" customFormat="1" ht="18.75" customHeight="1">
      <c r="A6" s="29"/>
      <c r="B6" s="29"/>
      <c r="C6" s="29"/>
      <c r="D6" s="38" t="s">
        <v>73</v>
      </c>
      <c r="E6" s="38"/>
      <c r="F6" s="38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5" t="s">
        <v>74</v>
      </c>
      <c r="B8" s="36"/>
      <c r="C8" s="36"/>
      <c r="D8" s="36"/>
      <c r="E8" s="36"/>
      <c r="F8" s="36"/>
    </row>
    <row r="9" spans="1:6" s="3" customFormat="1" ht="18.75" customHeight="1">
      <c r="A9" s="10"/>
      <c r="B9" s="11"/>
      <c r="C9" s="11"/>
      <c r="D9" s="12"/>
      <c r="E9" s="12"/>
      <c r="F9" s="13" t="s">
        <v>50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59</v>
      </c>
      <c r="E10" s="28" t="s">
        <v>63</v>
      </c>
      <c r="F10" s="28" t="s">
        <v>71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82043.6</v>
      </c>
      <c r="E11" s="19">
        <f>SUM(E12:E19)</f>
        <v>67546.2</v>
      </c>
      <c r="F11" s="19">
        <f>SUM(F12:F19)</f>
        <v>67247</v>
      </c>
    </row>
    <row r="12" spans="1:6" ht="49.5">
      <c r="A12" s="20" t="s">
        <v>6</v>
      </c>
      <c r="B12" s="21" t="s">
        <v>4</v>
      </c>
      <c r="C12" s="21" t="s">
        <v>7</v>
      </c>
      <c r="D12" s="22">
        <v>1635</v>
      </c>
      <c r="E12" s="23">
        <v>1400</v>
      </c>
      <c r="F12" s="23">
        <v>1400</v>
      </c>
    </row>
    <row r="13" spans="1:6" ht="49.5">
      <c r="A13" s="20" t="s">
        <v>8</v>
      </c>
      <c r="B13" s="21" t="s">
        <v>4</v>
      </c>
      <c r="C13" s="21" t="s">
        <v>9</v>
      </c>
      <c r="D13" s="22">
        <v>1578</v>
      </c>
      <c r="E13" s="23">
        <v>1319</v>
      </c>
      <c r="F13" s="23">
        <v>1319</v>
      </c>
    </row>
    <row r="14" spans="1:6" ht="66">
      <c r="A14" s="20" t="s">
        <v>10</v>
      </c>
      <c r="B14" s="21" t="s">
        <v>4</v>
      </c>
      <c r="C14" s="21" t="s">
        <v>11</v>
      </c>
      <c r="D14" s="22">
        <v>60425.5</v>
      </c>
      <c r="E14" s="23">
        <v>49948.5</v>
      </c>
      <c r="F14" s="23">
        <v>49948.5</v>
      </c>
    </row>
    <row r="15" spans="1:6" ht="23.25" customHeight="1">
      <c r="A15" s="20" t="s">
        <v>57</v>
      </c>
      <c r="B15" s="21" t="s">
        <v>4</v>
      </c>
      <c r="C15" s="21" t="s">
        <v>12</v>
      </c>
      <c r="D15" s="22">
        <f>51.5-26</f>
        <v>25.5</v>
      </c>
      <c r="E15" s="23">
        <v>2.1</v>
      </c>
      <c r="F15" s="23">
        <v>1.9</v>
      </c>
    </row>
    <row r="16" spans="1:6" ht="49.5">
      <c r="A16" s="20" t="s">
        <v>13</v>
      </c>
      <c r="B16" s="21" t="s">
        <v>4</v>
      </c>
      <c r="C16" s="21" t="s">
        <v>14</v>
      </c>
      <c r="D16" s="22">
        <v>7997</v>
      </c>
      <c r="E16" s="23">
        <v>6785</v>
      </c>
      <c r="F16" s="23">
        <v>6785</v>
      </c>
    </row>
    <row r="17" spans="1:6" ht="18.75">
      <c r="A17" s="24" t="s">
        <v>60</v>
      </c>
      <c r="B17" s="21" t="s">
        <v>4</v>
      </c>
      <c r="C17" s="21" t="s">
        <v>15</v>
      </c>
      <c r="D17" s="22">
        <v>0</v>
      </c>
      <c r="E17" s="23">
        <v>15</v>
      </c>
      <c r="F17" s="23">
        <v>15</v>
      </c>
    </row>
    <row r="18" spans="1:6" ht="18.75">
      <c r="A18" s="20" t="s">
        <v>51</v>
      </c>
      <c r="B18" s="21" t="s">
        <v>4</v>
      </c>
      <c r="C18" s="21" t="s">
        <v>22</v>
      </c>
      <c r="D18" s="22">
        <v>300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v>10082.6</v>
      </c>
      <c r="E19" s="23">
        <v>7776.6</v>
      </c>
      <c r="F19" s="23">
        <v>7477.6</v>
      </c>
    </row>
    <row r="20" spans="1:6" s="5" customFormat="1" ht="18.75">
      <c r="A20" s="15" t="s">
        <v>18</v>
      </c>
      <c r="B20" s="16" t="s">
        <v>7</v>
      </c>
      <c r="C20" s="17" t="s">
        <v>5</v>
      </c>
      <c r="D20" s="18">
        <f>D21</f>
        <v>1279.8</v>
      </c>
      <c r="E20" s="19">
        <f>E21</f>
        <v>1394.5</v>
      </c>
      <c r="F20" s="19">
        <f>F21</f>
        <v>1442.1</v>
      </c>
    </row>
    <row r="21" spans="1:6" ht="18.75">
      <c r="A21" s="20" t="s">
        <v>19</v>
      </c>
      <c r="B21" s="21" t="s">
        <v>7</v>
      </c>
      <c r="C21" s="21" t="s">
        <v>9</v>
      </c>
      <c r="D21" s="25">
        <v>1279.8</v>
      </c>
      <c r="E21" s="26">
        <v>1394.5</v>
      </c>
      <c r="F21" s="26">
        <v>1442.1</v>
      </c>
    </row>
    <row r="22" spans="1:6" s="5" customFormat="1" ht="33">
      <c r="A22" s="15" t="s">
        <v>20</v>
      </c>
      <c r="B22" s="16" t="s">
        <v>9</v>
      </c>
      <c r="C22" s="17" t="s">
        <v>5</v>
      </c>
      <c r="D22" s="18">
        <f>D23+D24</f>
        <v>5803</v>
      </c>
      <c r="E22" s="18">
        <f>E23+E24</f>
        <v>3706.5</v>
      </c>
      <c r="F22" s="18">
        <f>F23+F24</f>
        <v>3708</v>
      </c>
    </row>
    <row r="23" spans="1:6" ht="19.5" customHeight="1">
      <c r="A23" s="20" t="s">
        <v>67</v>
      </c>
      <c r="B23" s="21" t="s">
        <v>9</v>
      </c>
      <c r="C23" s="21" t="s">
        <v>21</v>
      </c>
      <c r="D23" s="25">
        <v>5771.5</v>
      </c>
      <c r="E23" s="26">
        <v>3686.5</v>
      </c>
      <c r="F23" s="26">
        <v>3688</v>
      </c>
    </row>
    <row r="24" spans="1:6" ht="51.75" customHeight="1">
      <c r="A24" s="20" t="s">
        <v>68</v>
      </c>
      <c r="B24" s="27" t="s">
        <v>9</v>
      </c>
      <c r="C24" s="27" t="s">
        <v>26</v>
      </c>
      <c r="D24" s="25">
        <v>31.5</v>
      </c>
      <c r="E24" s="25">
        <v>20</v>
      </c>
      <c r="F24" s="26">
        <v>20</v>
      </c>
    </row>
    <row r="25" spans="1:6" s="5" customFormat="1" ht="18.75">
      <c r="A25" s="15" t="s">
        <v>23</v>
      </c>
      <c r="B25" s="16" t="s">
        <v>11</v>
      </c>
      <c r="C25" s="17" t="s">
        <v>5</v>
      </c>
      <c r="D25" s="18">
        <f>SUM(D26:D29)</f>
        <v>112501.9</v>
      </c>
      <c r="E25" s="18">
        <f>SUM(E26:E29)</f>
        <v>88937.6</v>
      </c>
      <c r="F25" s="18">
        <f>SUM(F26:F29)</f>
        <v>93092.29999999999</v>
      </c>
    </row>
    <row r="26" spans="1:6" s="5" customFormat="1" ht="18.75">
      <c r="A26" s="20" t="s">
        <v>69</v>
      </c>
      <c r="B26" s="27" t="s">
        <v>11</v>
      </c>
      <c r="C26" s="27" t="s">
        <v>7</v>
      </c>
      <c r="D26" s="25">
        <v>32373.7</v>
      </c>
      <c r="E26" s="25">
        <v>32373.7</v>
      </c>
      <c r="F26" s="25">
        <v>32373.7</v>
      </c>
    </row>
    <row r="27" spans="1:6" ht="18.75">
      <c r="A27" s="20" t="s">
        <v>24</v>
      </c>
      <c r="B27" s="21" t="s">
        <v>11</v>
      </c>
      <c r="C27" s="21" t="s">
        <v>25</v>
      </c>
      <c r="D27" s="25">
        <v>21982</v>
      </c>
      <c r="E27" s="25">
        <v>16380</v>
      </c>
      <c r="F27" s="25">
        <v>15880</v>
      </c>
    </row>
    <row r="28" spans="1:6" ht="18.75">
      <c r="A28" s="20" t="s">
        <v>58</v>
      </c>
      <c r="B28" s="21" t="s">
        <v>11</v>
      </c>
      <c r="C28" s="21" t="s">
        <v>21</v>
      </c>
      <c r="D28" s="25">
        <v>50255.7</v>
      </c>
      <c r="E28" s="25">
        <v>37963.9</v>
      </c>
      <c r="F28" s="26">
        <v>42618.6</v>
      </c>
    </row>
    <row r="29" spans="1:6" ht="18.75">
      <c r="A29" s="20" t="s">
        <v>27</v>
      </c>
      <c r="B29" s="21" t="s">
        <v>11</v>
      </c>
      <c r="C29" s="21" t="s">
        <v>28</v>
      </c>
      <c r="D29" s="25">
        <v>7890.5</v>
      </c>
      <c r="E29" s="25">
        <v>2220</v>
      </c>
      <c r="F29" s="26">
        <v>2220</v>
      </c>
    </row>
    <row r="30" spans="1:6" s="5" customFormat="1" ht="18.75">
      <c r="A30" s="15" t="s">
        <v>29</v>
      </c>
      <c r="B30" s="16" t="s">
        <v>12</v>
      </c>
      <c r="C30" s="17" t="s">
        <v>5</v>
      </c>
      <c r="D30" s="18">
        <f>D31+D32+D33+D34</f>
        <v>358210.3</v>
      </c>
      <c r="E30" s="18">
        <f>E31+E32+E33+E34</f>
        <v>151359</v>
      </c>
      <c r="F30" s="18">
        <f>F31+F32+F33+F34</f>
        <v>207708.8</v>
      </c>
    </row>
    <row r="31" spans="1:6" ht="18.75">
      <c r="A31" s="20" t="s">
        <v>30</v>
      </c>
      <c r="B31" s="21" t="s">
        <v>12</v>
      </c>
      <c r="C31" s="21" t="s">
        <v>4</v>
      </c>
      <c r="D31" s="25">
        <v>600</v>
      </c>
      <c r="E31" s="25">
        <v>300</v>
      </c>
      <c r="F31" s="26">
        <v>300</v>
      </c>
    </row>
    <row r="32" spans="1:6" ht="18.75">
      <c r="A32" s="20" t="s">
        <v>31</v>
      </c>
      <c r="B32" s="21" t="s">
        <v>12</v>
      </c>
      <c r="C32" s="21" t="s">
        <v>7</v>
      </c>
      <c r="D32" s="25">
        <v>335536.7</v>
      </c>
      <c r="E32" s="25">
        <v>132294.3</v>
      </c>
      <c r="F32" s="26">
        <v>113923</v>
      </c>
    </row>
    <row r="33" spans="1:6" ht="18.75">
      <c r="A33" s="20" t="s">
        <v>55</v>
      </c>
      <c r="B33" s="21" t="s">
        <v>12</v>
      </c>
      <c r="C33" s="21" t="s">
        <v>9</v>
      </c>
      <c r="D33" s="25">
        <v>15483.1</v>
      </c>
      <c r="E33" s="25">
        <v>13187.199999999999</v>
      </c>
      <c r="F33" s="26">
        <v>13643.599999999999</v>
      </c>
    </row>
    <row r="34" spans="1:6" ht="33">
      <c r="A34" s="20" t="s">
        <v>64</v>
      </c>
      <c r="B34" s="27" t="s">
        <v>12</v>
      </c>
      <c r="C34" s="27" t="s">
        <v>12</v>
      </c>
      <c r="D34" s="25">
        <v>6590.5</v>
      </c>
      <c r="E34" s="25">
        <v>5577.5</v>
      </c>
      <c r="F34" s="26">
        <v>79842.2</v>
      </c>
    </row>
    <row r="35" spans="1:6" s="5" customFormat="1" ht="18.75">
      <c r="A35" s="15" t="s">
        <v>32</v>
      </c>
      <c r="B35" s="16" t="s">
        <v>15</v>
      </c>
      <c r="C35" s="17" t="s">
        <v>5</v>
      </c>
      <c r="D35" s="18">
        <f>SUM(D36:D40)</f>
        <v>573447.6999999998</v>
      </c>
      <c r="E35" s="18">
        <f>SUM(E36:E40)</f>
        <v>499968.10000000003</v>
      </c>
      <c r="F35" s="19">
        <f>SUM(F36:F40)</f>
        <v>496304.89999999997</v>
      </c>
    </row>
    <row r="36" spans="1:6" ht="18.75">
      <c r="A36" s="20" t="s">
        <v>33</v>
      </c>
      <c r="B36" s="21" t="s">
        <v>15</v>
      </c>
      <c r="C36" s="21" t="s">
        <v>4</v>
      </c>
      <c r="D36" s="25">
        <v>169919.8</v>
      </c>
      <c r="E36" s="25">
        <v>150044.9</v>
      </c>
      <c r="F36" s="26">
        <v>147044.9</v>
      </c>
    </row>
    <row r="37" spans="1:6" ht="18.75">
      <c r="A37" s="20" t="s">
        <v>34</v>
      </c>
      <c r="B37" s="21" t="s">
        <v>15</v>
      </c>
      <c r="C37" s="21" t="s">
        <v>7</v>
      </c>
      <c r="D37" s="25">
        <v>337143.1</v>
      </c>
      <c r="E37" s="25">
        <v>293950.4</v>
      </c>
      <c r="F37" s="26">
        <v>293392.2</v>
      </c>
    </row>
    <row r="38" spans="1:6" ht="18.75">
      <c r="A38" s="20" t="s">
        <v>53</v>
      </c>
      <c r="B38" s="21" t="s">
        <v>15</v>
      </c>
      <c r="C38" s="21" t="s">
        <v>9</v>
      </c>
      <c r="D38" s="25">
        <v>43486</v>
      </c>
      <c r="E38" s="25">
        <v>35916</v>
      </c>
      <c r="F38" s="26">
        <v>35816</v>
      </c>
    </row>
    <row r="39" spans="1:6" ht="18.75">
      <c r="A39" s="20" t="s">
        <v>56</v>
      </c>
      <c r="B39" s="21" t="s">
        <v>15</v>
      </c>
      <c r="C39" s="21" t="s">
        <v>15</v>
      </c>
      <c r="D39" s="25">
        <v>393.1</v>
      </c>
      <c r="E39" s="25">
        <v>311.1</v>
      </c>
      <c r="F39" s="26">
        <v>311.1</v>
      </c>
    </row>
    <row r="40" spans="1:6" ht="18.75">
      <c r="A40" s="20" t="s">
        <v>35</v>
      </c>
      <c r="B40" s="21" t="s">
        <v>15</v>
      </c>
      <c r="C40" s="21" t="s">
        <v>21</v>
      </c>
      <c r="D40" s="25">
        <v>22505.7</v>
      </c>
      <c r="E40" s="25">
        <v>19745.7</v>
      </c>
      <c r="F40" s="26">
        <v>19740.7</v>
      </c>
    </row>
    <row r="41" spans="1:6" s="5" customFormat="1" ht="18.75">
      <c r="A41" s="15" t="s">
        <v>36</v>
      </c>
      <c r="B41" s="16" t="s">
        <v>25</v>
      </c>
      <c r="C41" s="17" t="s">
        <v>5</v>
      </c>
      <c r="D41" s="18">
        <f>D42+D43</f>
        <v>112439.1</v>
      </c>
      <c r="E41" s="18">
        <f>E42+E43</f>
        <v>92857.6</v>
      </c>
      <c r="F41" s="19">
        <f>F42+F43</f>
        <v>92507.6</v>
      </c>
    </row>
    <row r="42" spans="1:6" ht="18.75">
      <c r="A42" s="20" t="s">
        <v>37</v>
      </c>
      <c r="B42" s="21" t="s">
        <v>25</v>
      </c>
      <c r="C42" s="21" t="s">
        <v>4</v>
      </c>
      <c r="D42" s="32">
        <v>81535.1</v>
      </c>
      <c r="E42" s="25">
        <v>66538.6</v>
      </c>
      <c r="F42" s="26">
        <v>66188.6</v>
      </c>
    </row>
    <row r="43" spans="1:6" ht="18.75">
      <c r="A43" s="20" t="s">
        <v>38</v>
      </c>
      <c r="B43" s="21" t="s">
        <v>25</v>
      </c>
      <c r="C43" s="21" t="s">
        <v>11</v>
      </c>
      <c r="D43" s="25">
        <v>30904</v>
      </c>
      <c r="E43" s="26">
        <v>26319</v>
      </c>
      <c r="F43" s="26">
        <v>26319</v>
      </c>
    </row>
    <row r="44" spans="1:6" s="5" customFormat="1" ht="18.75">
      <c r="A44" s="15" t="s">
        <v>39</v>
      </c>
      <c r="B44" s="16" t="s">
        <v>26</v>
      </c>
      <c r="C44" s="17" t="s">
        <v>5</v>
      </c>
      <c r="D44" s="18">
        <f>D45+D46+D47+D48+D49</f>
        <v>153377.19999999998</v>
      </c>
      <c r="E44" s="19">
        <f>E45+E46+E47+E48+E49</f>
        <v>146909.9</v>
      </c>
      <c r="F44" s="19">
        <f>F45+F46+F47+F48+F49</f>
        <v>146286.9</v>
      </c>
    </row>
    <row r="45" spans="1:6" ht="18.75">
      <c r="A45" s="20" t="s">
        <v>40</v>
      </c>
      <c r="B45" s="21" t="s">
        <v>26</v>
      </c>
      <c r="C45" s="21" t="s">
        <v>4</v>
      </c>
      <c r="D45" s="22">
        <v>4000</v>
      </c>
      <c r="E45" s="22">
        <v>2500</v>
      </c>
      <c r="F45" s="22">
        <v>2500</v>
      </c>
    </row>
    <row r="46" spans="1:6" ht="18.75">
      <c r="A46" s="20" t="s">
        <v>41</v>
      </c>
      <c r="B46" s="21" t="s">
        <v>26</v>
      </c>
      <c r="C46" s="21" t="s">
        <v>7</v>
      </c>
      <c r="D46" s="22">
        <v>89452.5</v>
      </c>
      <c r="E46" s="22">
        <v>86309.7</v>
      </c>
      <c r="F46" s="22">
        <v>86309.7</v>
      </c>
    </row>
    <row r="47" spans="1:6" ht="18.75">
      <c r="A47" s="20" t="s">
        <v>42</v>
      </c>
      <c r="B47" s="21" t="s">
        <v>26</v>
      </c>
      <c r="C47" s="21" t="s">
        <v>9</v>
      </c>
      <c r="D47" s="22">
        <v>5765.1</v>
      </c>
      <c r="E47" s="23">
        <v>7415.1</v>
      </c>
      <c r="F47" s="23">
        <v>5765.1</v>
      </c>
    </row>
    <row r="48" spans="1:6" ht="18.75">
      <c r="A48" s="20" t="s">
        <v>43</v>
      </c>
      <c r="B48" s="21" t="s">
        <v>26</v>
      </c>
      <c r="C48" s="21" t="s">
        <v>11</v>
      </c>
      <c r="D48" s="22">
        <v>37638.7</v>
      </c>
      <c r="E48" s="23">
        <v>34864.2</v>
      </c>
      <c r="F48" s="23">
        <v>34864.2</v>
      </c>
    </row>
    <row r="49" spans="1:6" ht="18.75">
      <c r="A49" s="20" t="s">
        <v>44</v>
      </c>
      <c r="B49" s="21" t="s">
        <v>26</v>
      </c>
      <c r="C49" s="21" t="s">
        <v>14</v>
      </c>
      <c r="D49" s="22">
        <v>16520.9</v>
      </c>
      <c r="E49" s="23">
        <v>15820.9</v>
      </c>
      <c r="F49" s="23">
        <v>16847.9</v>
      </c>
    </row>
    <row r="50" spans="1:6" s="5" customFormat="1" ht="18.75">
      <c r="A50" s="15" t="s">
        <v>45</v>
      </c>
      <c r="B50" s="16" t="s">
        <v>22</v>
      </c>
      <c r="C50" s="17" t="s">
        <v>5</v>
      </c>
      <c r="D50" s="18">
        <f>SUM(D51:D53)</f>
        <v>13524</v>
      </c>
      <c r="E50" s="19">
        <f>SUM(E51:E53)</f>
        <v>10807</v>
      </c>
      <c r="F50" s="19">
        <f>SUM(F51:F53)</f>
        <v>10467</v>
      </c>
    </row>
    <row r="51" spans="1:6" ht="18.75">
      <c r="A51" s="20" t="s">
        <v>46</v>
      </c>
      <c r="B51" s="21" t="s">
        <v>22</v>
      </c>
      <c r="C51" s="21" t="s">
        <v>4</v>
      </c>
      <c r="D51" s="25">
        <v>9044</v>
      </c>
      <c r="E51" s="26">
        <v>7097</v>
      </c>
      <c r="F51" s="26">
        <v>6757</v>
      </c>
    </row>
    <row r="52" spans="1:6" ht="18.75">
      <c r="A52" s="20" t="s">
        <v>65</v>
      </c>
      <c r="B52" s="27" t="s">
        <v>22</v>
      </c>
      <c r="C52" s="27" t="s">
        <v>7</v>
      </c>
      <c r="D52" s="25">
        <v>145</v>
      </c>
      <c r="E52" s="26">
        <v>65</v>
      </c>
      <c r="F52" s="26">
        <v>65</v>
      </c>
    </row>
    <row r="53" spans="1:6" ht="18.75">
      <c r="A53" s="20" t="s">
        <v>54</v>
      </c>
      <c r="B53" s="21" t="s">
        <v>22</v>
      </c>
      <c r="C53" s="21" t="s">
        <v>9</v>
      </c>
      <c r="D53" s="25">
        <v>4335</v>
      </c>
      <c r="E53" s="26">
        <v>3645</v>
      </c>
      <c r="F53" s="26">
        <v>3645</v>
      </c>
    </row>
    <row r="54" spans="1:6" s="5" customFormat="1" ht="18.75">
      <c r="A54" s="15" t="s">
        <v>47</v>
      </c>
      <c r="B54" s="16" t="s">
        <v>28</v>
      </c>
      <c r="C54" s="17" t="s">
        <v>5</v>
      </c>
      <c r="D54" s="18">
        <f>D55</f>
        <v>2945</v>
      </c>
      <c r="E54" s="19">
        <f>E55</f>
        <v>2105</v>
      </c>
      <c r="F54" s="19">
        <f>F55</f>
        <v>2105</v>
      </c>
    </row>
    <row r="55" spans="1:6" ht="18.75">
      <c r="A55" s="20" t="s">
        <v>48</v>
      </c>
      <c r="B55" s="21" t="s">
        <v>28</v>
      </c>
      <c r="C55" s="21" t="s">
        <v>7</v>
      </c>
      <c r="D55" s="25">
        <v>2945</v>
      </c>
      <c r="E55" s="26">
        <v>2105</v>
      </c>
      <c r="F55" s="26">
        <v>2105</v>
      </c>
    </row>
    <row r="56" spans="1:6" ht="18.75">
      <c r="A56" s="20" t="s">
        <v>52</v>
      </c>
      <c r="B56" s="16"/>
      <c r="C56" s="21" t="s">
        <v>5</v>
      </c>
      <c r="D56" s="25">
        <v>0</v>
      </c>
      <c r="E56" s="19">
        <v>10500</v>
      </c>
      <c r="F56" s="19">
        <v>21000</v>
      </c>
    </row>
    <row r="57" spans="1:6" s="5" customFormat="1" ht="18.75">
      <c r="A57" s="15" t="s">
        <v>49</v>
      </c>
      <c r="B57" s="17" t="s">
        <v>5</v>
      </c>
      <c r="C57" s="17" t="s">
        <v>5</v>
      </c>
      <c r="D57" s="18">
        <f>D11+D20+D22+D25+D30+D35+D41+D44+D50+D54</f>
        <v>1415571.5999999999</v>
      </c>
      <c r="E57" s="18">
        <f>E11+E20+E22+E25+E30+E35+E41+E44+E50+E54+E56</f>
        <v>1076091.4</v>
      </c>
      <c r="F57" s="18">
        <f>F11+F20+F22+F25+F30+F35+F41+F44+F50+F54+F56</f>
        <v>1141869.5999999999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2021-11-09T04:01:21Z</cp:lastPrinted>
  <dcterms:created xsi:type="dcterms:W3CDTF">2013-10-21T02:32:38Z</dcterms:created>
  <dcterms:modified xsi:type="dcterms:W3CDTF">2021-12-23T04:40:19Z</dcterms:modified>
  <cp:category/>
  <cp:version/>
  <cp:contentType/>
  <cp:contentStatus/>
</cp:coreProperties>
</file>