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60" windowWidth="15480" windowHeight="10890"/>
  </bookViews>
  <sheets>
    <sheet name="Лист1" sheetId="1" r:id="rId1"/>
    <sheet name="Лист2" sheetId="2" r:id="rId2"/>
    <sheet name="Лист3" sheetId="3" r:id="rId3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I25" i="1" l="1"/>
  <c r="I132" i="1"/>
  <c r="I128" i="1"/>
  <c r="I126" i="1"/>
  <c r="I80" i="1"/>
  <c r="I75" i="1"/>
  <c r="I65" i="1"/>
  <c r="I137" i="1"/>
  <c r="I135" i="1" s="1"/>
  <c r="I88" i="1"/>
  <c r="I79" i="1" l="1"/>
  <c r="I17" i="1"/>
  <c r="I144" i="1" l="1"/>
</calcChain>
</file>

<file path=xl/sharedStrings.xml><?xml version="1.0" encoding="utf-8"?>
<sst xmlns="http://schemas.openxmlformats.org/spreadsheetml/2006/main" count="892" uniqueCount="253">
  <si>
    <t>900 2 02 03121 05 0000 151</t>
  </si>
  <si>
    <t>Субвенции бюджетам муниципальных районов на проведение Всероссийской сельскохозяйственной переписи в 2016 году</t>
  </si>
  <si>
    <t>910 1 11 05075 05 0000 120</t>
  </si>
  <si>
    <t>Доходы от сдачу в аренду имущества, составляющего казну муниципальных районов (за исключением земельных участков)</t>
  </si>
  <si>
    <t>910 1 11 00000 00 0000 000</t>
  </si>
  <si>
    <t>900 2 07 00000 00 0000 180</t>
  </si>
  <si>
    <t>Налог на доходы физических лиц с доходов, полученных физическими лицами в соответсвии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</si>
  <si>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</si>
  <si>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Прочие местные налоги и сборы</t>
  </si>
  <si>
    <t>182 1 09 07053 05 0000 110</t>
  </si>
  <si>
    <t>Прочие межбюджетные трансферты, передаваемые бюджетам муниципальных районов</t>
  </si>
  <si>
    <t>2000</t>
  </si>
  <si>
    <t>3000</t>
  </si>
  <si>
    <t>10101020</t>
  </si>
  <si>
    <t>182 1 01 01020 01 1000 110</t>
  </si>
  <si>
    <t>10102000</t>
  </si>
  <si>
    <t>182 1 01 02000 00 0000 000</t>
  </si>
  <si>
    <t>182 1 01 02000 00 0000 110</t>
  </si>
  <si>
    <t>182 1 01 02000 01 0000 000</t>
  </si>
  <si>
    <t>Налог на доходы физических лиц</t>
  </si>
  <si>
    <t>10102010</t>
  </si>
  <si>
    <t>182 1 01 02010 00 0000 110</t>
  </si>
  <si>
    <t>182 1 01 02010 01 1000 110</t>
  </si>
  <si>
    <t>182 1 01 02010 01 2000 110</t>
  </si>
  <si>
    <t>182 1 01 02010 01 3000 110</t>
  </si>
  <si>
    <t>182 1 01 02010 01 4000 110</t>
  </si>
  <si>
    <t>10102020</t>
  </si>
  <si>
    <t>182 1 01 02020 00 0000 110</t>
  </si>
  <si>
    <t>10102021</t>
  </si>
  <si>
    <t>182 1 01 02021 00 0000 110</t>
  </si>
  <si>
    <t>182 1 01 02021 01 1000 110</t>
  </si>
  <si>
    <t>182 1 01 02021 01 2000 110</t>
  </si>
  <si>
    <t>182 1 01 02021 01 3000 110</t>
  </si>
  <si>
    <t>182 1 01 02021 01 4000 110</t>
  </si>
  <si>
    <t>10102022</t>
  </si>
  <si>
    <t>182 1 01 02022 00 0000 110</t>
  </si>
  <si>
    <t>182 1 01 02022 01 1000 110</t>
  </si>
  <si>
    <t>182 1 01 02022 01 2000 110</t>
  </si>
  <si>
    <t>182 1 01 02022 01 3000 110</t>
  </si>
  <si>
    <t>182 1 01 02022 01 4000 110</t>
  </si>
  <si>
    <t>10102030</t>
  </si>
  <si>
    <t>182 1 01 02030 00 0000 110</t>
  </si>
  <si>
    <t>182 1 01 02030 01 0000 110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</si>
  <si>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</si>
  <si>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182 1 01 02030 01 1000 110</t>
  </si>
  <si>
    <t>182 1 01 02030 01 2000 110</t>
  </si>
  <si>
    <t>182 1 01 02030 01 4000 110</t>
  </si>
  <si>
    <t>10102040</t>
  </si>
  <si>
    <t>182 1 01 02040 00 0000 110</t>
  </si>
  <si>
    <t>182 1 01 02040 01 0000 110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</si>
  <si>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 материальной выгоды от экономии на процентах при получении заемных (кредитных) средств</t>
  </si>
  <si>
    <t>182 1 01 02040 01 1000 110</t>
  </si>
  <si>
    <t>182 1 01 02040 01 2000 110</t>
  </si>
  <si>
    <t>182 1 01 02040 01 3000 110</t>
  </si>
  <si>
    <t>182 1 01 02040 01 4000 110</t>
  </si>
  <si>
    <t>10102050</t>
  </si>
  <si>
    <t>182 1 01 02050 00 0000 110</t>
  </si>
  <si>
    <t>182 1 01 02050 01 1000 110</t>
  </si>
  <si>
    <t>182 1 01 02050 01 2000 110</t>
  </si>
  <si>
    <t>182 1 01 02050 01 3000 110</t>
  </si>
  <si>
    <t>10102060</t>
  </si>
  <si>
    <t>182 1 01 02060 00 0000 110</t>
  </si>
  <si>
    <t>182 1 01 02060 01 1000 110</t>
  </si>
  <si>
    <t>10700000</t>
  </si>
  <si>
    <t>182 1 07 00000 00 0000 110</t>
  </si>
  <si>
    <t>10701000</t>
  </si>
  <si>
    <t>182 1 07 01000 00 0000 000</t>
  </si>
  <si>
    <t>182 1 07 01000 00 0000 110</t>
  </si>
  <si>
    <t>182 1 07 01000 01 0000 000</t>
  </si>
  <si>
    <t>10701020</t>
  </si>
  <si>
    <t>182 1 07 01020 00 0000 110</t>
  </si>
  <si>
    <t>10900000</t>
  </si>
  <si>
    <t>ЗАДОЛЖЕННОСТЬ И ПЕРЕРАСЧЕТЫ ПО ОТМЕНЕННЫМ НАЛОГАМ, СБОРАМ И ИНЫМ ОБЯЗАТЕЛЬНЫМ ПЛАТЕЖАМ</t>
  </si>
  <si>
    <t>182 1 09 00000 00 0000 110</t>
  </si>
  <si>
    <t>10903000</t>
  </si>
  <si>
    <t>182 1 09 03000 00 0000 000</t>
  </si>
  <si>
    <t>182 1 09 03000 01 0000 000</t>
  </si>
  <si>
    <t>182 1 09 03000 01 0000 110</t>
  </si>
  <si>
    <t>182 1 09 03000 02 0000 000</t>
  </si>
  <si>
    <t>182 1 09 03000 02 0000 110</t>
  </si>
  <si>
    <t>10903020</t>
  </si>
  <si>
    <t>182 1 09 03020 01 0000 110</t>
  </si>
  <si>
    <t>10903025</t>
  </si>
  <si>
    <t>182 1 09 03025 00 0000 110</t>
  </si>
  <si>
    <t>182 1 09 03025 01 1000 110</t>
  </si>
  <si>
    <t>182 1 09 03025 01 2000 110</t>
  </si>
  <si>
    <t>10903080</t>
  </si>
  <si>
    <t>182 1 09 03080 00 0000 110</t>
  </si>
  <si>
    <t>182 1 09 03080 02 0000 110</t>
  </si>
  <si>
    <t>10903082</t>
  </si>
  <si>
    <t>182 1 09 03082 00 0000 110</t>
  </si>
  <si>
    <t>АДМ 74н
Второе наименование кода, № НПА</t>
  </si>
  <si>
    <t>АДМ 74н
Код</t>
  </si>
  <si>
    <t>АДМ 74н
Описание</t>
  </si>
  <si>
    <t>БКД  74н
Код</t>
  </si>
  <si>
    <t>ЭД 74н
Код</t>
  </si>
  <si>
    <t>ПГ 74н
Код</t>
  </si>
  <si>
    <t>ЭК 74н
Код</t>
  </si>
  <si>
    <t>Формула
Код</t>
  </si>
  <si>
    <t>Код</t>
  </si>
  <si>
    <t>Формула
Наименование групп, подгрупп, статей, подстатей, элементов, программ (подпрограмм), кодов экономической классификации</t>
  </si>
  <si>
    <t>Наименование групп, подгрупп, статей, подстатей, элементов, программ (подпрограмм), кодов экономической классификации</t>
  </si>
  <si>
    <t>Исполнено</t>
  </si>
  <si>
    <t>89000000</t>
  </si>
  <si>
    <t>00</t>
  </si>
  <si>
    <t>0000</t>
  </si>
  <si>
    <t>000</t>
  </si>
  <si>
    <t/>
  </si>
  <si>
    <t>10000000</t>
  </si>
  <si>
    <t>180</t>
  </si>
  <si>
    <t>ДОХОДЫ ОТ ОКАЗАНИЯ ПЛАТНЫХ УСЛУГ И КОМПЕНСАЦИИ ЗАТРАТ ГОСУДАРСТВА</t>
  </si>
  <si>
    <t>02</t>
  </si>
  <si>
    <t>11700000</t>
  </si>
  <si>
    <t>11701000</t>
  </si>
  <si>
    <t>11701020</t>
  </si>
  <si>
    <t>Безвозмездные поступления от других бюджетов бюджетной системы Российской Федерации</t>
  </si>
  <si>
    <t>ПРОЧИЕ БЕЗВОЗМЕЗДНЫЕ ПОСТУПЛЕНИЯ</t>
  </si>
  <si>
    <t>140</t>
  </si>
  <si>
    <t>Приложение 1</t>
  </si>
  <si>
    <t>классификации доходов бюджетов</t>
  </si>
  <si>
    <t>(тыс. руб.)</t>
  </si>
  <si>
    <t>ВОЗВРАТ ОСТАТКОВ СУБСИДИЙ, СУБВЕНЦИЙ И ИНЫХ МЕЖБЮДЖЕТНЫХ ТРАНСФЕРТОВ, ИМЕЮЩИХ ЦЕЛЕВОЕ НАЗНАЧЕНИЕ, ПРОШЛЫХ ЛЕТ</t>
  </si>
  <si>
    <t>Иные доходы областного бюджета, администрирование которых может осуществляться главными администраторами доходов областного бюджета в пределах их компетенции</t>
  </si>
  <si>
    <t>ВСЕГО ДОХОДОВ</t>
  </si>
  <si>
    <t>120</t>
  </si>
  <si>
    <t>01</t>
  </si>
  <si>
    <t>182</t>
  </si>
  <si>
    <t>Федеральная налоговая служба</t>
  </si>
  <si>
    <t>10102011</t>
  </si>
  <si>
    <t>182 1 01 02011 00 0000 110</t>
  </si>
  <si>
    <t>182 1 01 02011 01 1000 110</t>
  </si>
  <si>
    <t>182 1 00 00000 00 0000 110</t>
  </si>
  <si>
    <t>182 1 00 00000 00 0000 120</t>
  </si>
  <si>
    <t>182 1 00 00000 00 0000 140</t>
  </si>
  <si>
    <t>110</t>
  </si>
  <si>
    <t>ГОСУДАРСТВЕННАЯ ПОШЛИНА</t>
  </si>
  <si>
    <t>1000</t>
  </si>
  <si>
    <t>4000</t>
  </si>
  <si>
    <t>ДОХОДЫ ОТ ИСПОЛЬЗОВАНИЯ ИМУЩЕСТВА, НАХОДЯЩЕГОСЯ В ГОСУДАРСТВЕННОЙ И МУНИЦИПАЛЬНОЙ СОБСТВЕННОСТИ</t>
  </si>
  <si>
    <t>182 1 05 01000 01 0000 000</t>
  </si>
  <si>
    <t>182 1 05 01000 01 0000 110</t>
  </si>
  <si>
    <t>182 1 05 01000 02 0000 000</t>
  </si>
  <si>
    <t>182 1 05 01000 02 0000 110</t>
  </si>
  <si>
    <t>10501010</t>
  </si>
  <si>
    <t>182 1 05 01010 00 0000 110</t>
  </si>
  <si>
    <t>Единый сельскохозяйственный налог</t>
  </si>
  <si>
    <t>900 2 02 04029 05 0000 151</t>
  </si>
  <si>
    <r>
      <t>Прочие безвозмездные поступления в бюджеты муниципальных районов</t>
    </r>
    <r>
      <rPr>
        <b/>
        <sz val="12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 xml:space="preserve"> </t>
    </r>
  </si>
  <si>
    <t>900 2 07 05000 05 0000 180</t>
  </si>
  <si>
    <t>857</t>
  </si>
  <si>
    <t>Государственная жилищная инспекция Кемеровской области</t>
  </si>
  <si>
    <t>857 1 17 01000 02 0000 000</t>
  </si>
  <si>
    <t>857 1 17 01000 02 0000 180</t>
  </si>
  <si>
    <t>857 1 17 01020 00 0000 180</t>
  </si>
  <si>
    <t>10302130</t>
  </si>
  <si>
    <t>182 1 03 02130 01 1000 110</t>
  </si>
  <si>
    <t>10500000</t>
  </si>
  <si>
    <t>182 1 05 00000 00 0000 000</t>
  </si>
  <si>
    <t>НАЛОГИ НА СОВОКУПНЫЙ ДОХОД</t>
  </si>
  <si>
    <t>182 1 05 00000 00 0000 110</t>
  </si>
  <si>
    <t>10501000</t>
  </si>
  <si>
    <t>182 1 05 01000 00 0000 000</t>
  </si>
  <si>
    <t>10904040</t>
  </si>
  <si>
    <t>182 1 09 04040 01 1000 110</t>
  </si>
  <si>
    <t>182 1 09 04040 01 2000 110</t>
  </si>
  <si>
    <t>182 1 09 04040 01 3000 110</t>
  </si>
  <si>
    <t>10906000</t>
  </si>
  <si>
    <t>182 1 09 06000 00 0000 000</t>
  </si>
  <si>
    <t>182 1 09 06000 00 0000 110</t>
  </si>
  <si>
    <t>182 1 09 06000 02 0000 000</t>
  </si>
  <si>
    <t>10906010</t>
  </si>
  <si>
    <t>182 1 09 06010 00 0000 110</t>
  </si>
  <si>
    <t>10906020</t>
  </si>
  <si>
    <t>182 1 09 06020 02 1000 110</t>
  </si>
  <si>
    <t>182 1 09 06020 02 2000 110</t>
  </si>
  <si>
    <t>182 1 09 06020 02 3000 110</t>
  </si>
  <si>
    <t>182 1 09 06020 02 4000 110</t>
  </si>
  <si>
    <t>11202030</t>
  </si>
  <si>
    <t>182 1 12 02030 01 1000 120</t>
  </si>
  <si>
    <t>182 1 12 02030 01 2000 120</t>
  </si>
  <si>
    <t>10704030</t>
  </si>
  <si>
    <t>182 1 07 04030 01 1000 110</t>
  </si>
  <si>
    <t>Вариант=Б2009 Исполнение;
Табл=Доходы;
ФинГод=2;</t>
  </si>
  <si>
    <t>182 1 01 02070 01 0000 110</t>
  </si>
  <si>
    <t>Налог на доходы физических лиц с доходов,  полученных физическими лицами, являющимися иностранными гражданами, осуществляющими трудовую деятельность  по найму у физического лица на основании патента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</si>
  <si>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</si>
  <si>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182 1 09 07030 05 0000 110</t>
  </si>
  <si>
    <t>Прочие налоги и сборы (по отмененным налогам и сборам )</t>
  </si>
  <si>
    <t>Единый налог на вмененный доход для отдельных видов деятельности (за налоговые периоды, истекшие до 1 января 2011 года)</t>
  </si>
  <si>
    <t>Возврат остатков субсидий, субвенций и иных межбюджетных трансфертов, имеющих целевое назначение, прошлых лет, из бюджетов муниципальных районов</t>
  </si>
  <si>
    <t>900 2 19 00000 00 0000 000</t>
  </si>
  <si>
    <t>900 2 19 05000 05 0000 151</t>
  </si>
  <si>
    <t>910</t>
  </si>
  <si>
    <t>182 1 01 02000 01 0000 110</t>
  </si>
  <si>
    <t>182 1 01 02010 01 0000 110</t>
  </si>
  <si>
    <t>182 1 05 02020 02 0000 110</t>
  </si>
  <si>
    <t>182 1 05 03010 01 0000 110</t>
  </si>
  <si>
    <t>182 1 09 00000 00 0000 000</t>
  </si>
  <si>
    <t>182 1 09 01030 05 0000 110</t>
  </si>
  <si>
    <t>182 1 06 00000 00 0000 000</t>
  </si>
  <si>
    <t>НАЛОГИ НА ИМУЩЕСТВО</t>
  </si>
  <si>
    <t>Межбюджетные трансферты, передаваемые бюджетам муниципальных районов на реализацию дополнительных мероприятий в сфере занятости населения</t>
  </si>
  <si>
    <t>900 2 02 04999 05 0000 151</t>
  </si>
  <si>
    <t>к решению Совета народных депутатов Крапивинского</t>
  </si>
  <si>
    <t>900 2 02 35135 05 0000 151</t>
  </si>
  <si>
    <t>Субсидии бюджетам муниципальных районов на обеспечение жильем отдельных категорий граждан, установленных ФЗ от 12.01.1995г. №5-ФЗ "О ветеранах" и от 24 ноября 1995 года №181-ФЗ "О социальной защите инвалидов в Российской Федерации"</t>
  </si>
  <si>
    <t>Комитет по управлению муниципальным имуществом Крапивинского муниципального района Кемеровской области</t>
  </si>
  <si>
    <t>100</t>
  </si>
  <si>
    <t>Федеральное казначейств</t>
  </si>
  <si>
    <t>100 1 03 00000 00 0000 000</t>
  </si>
  <si>
    <t>НАЛОГИ НА ТОВАРЫ (РАБОТЫ, УСЛУГИ), РЕАЛИЗУЕМЫЕ НА ТЕРРИТОРИИ РОССИЙСКОЙ ФЕДЕРАЦИИ</t>
  </si>
  <si>
    <t>100 1 03 02231 01 0000 110</t>
  </si>
  <si>
    <t>Доходы от уплаты акцизов на дизельное топливо, подлежащие распределению между бюджетами субъектов  Российской Федерации и местными бюджетами с учетом установленных дефференцированных нормативов отчислений в местные бюджеты</t>
  </si>
  <si>
    <t>100 1 03 02241 01 0000 110</t>
  </si>
  <si>
    <t>Доходы от уплаты акцизов на моторные масла дизельных и (или) карбюраторных (инжекторных) двигателей, зачисляемые в консолидированные бюджеты Российской Федерации</t>
  </si>
  <si>
    <t>100 1 03 02251 01 0000 110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</si>
  <si>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Российской Федерации</t>
  </si>
  <si>
    <t>100 1 03 02261 01 0000 110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</si>
  <si>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Российской Федерации</t>
  </si>
  <si>
    <t>Показатели доходов бюджета Мельковского сельского поселения за 2019 год по кодам</t>
  </si>
  <si>
    <t>182 1 06 01030 10 0000 110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</si>
  <si>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</si>
  <si>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</si>
  <si>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</si>
  <si>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182 1 06 06043 10 0000 110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</si>
  <si>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</si>
  <si>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Государственная пошлина за совершение нотариальных действий должностными лицами органов местного самоуправления,уполномоченными в соответствии с законодательными актами Российской Федерации на совершение нотариальных действий</t>
  </si>
  <si>
    <t>901 1 08 00000 00 0000 000</t>
  </si>
  <si>
    <t>901</t>
  </si>
  <si>
    <t>Бюджет Мельковского сельского поселения</t>
  </si>
  <si>
    <t>901 1 08 04020 01 0000 110</t>
  </si>
  <si>
    <t>Прочие доходы от компенсации затрат бюджетов сельских поселений (возврат дебиторской задолженности прошлых лет)</t>
  </si>
  <si>
    <t>901 2 02 150001 10 0000 150</t>
  </si>
  <si>
    <t>Дотации бюджетам сельских поселений на выравнивание бюджетной обеспеченности</t>
  </si>
  <si>
    <t>901 2 02 35118 10 0000 150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</si>
  <si>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</si>
  <si>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901 2 02 49999 10 0000 150</t>
  </si>
  <si>
    <t>Прочие межбюджетные трансферты, передаваемые бюджетам сельских поселений</t>
  </si>
  <si>
    <t>901 2 07 05020 10 0000 150</t>
  </si>
  <si>
    <t>901 1 13 02995 10 0000 130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</si>
  <si>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</si>
  <si>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901 2 07 05030 10 0000 150</t>
  </si>
  <si>
    <t>Прочие безвозмездные поступления в бюджеты сельских поселений</t>
  </si>
  <si>
    <t>901 1 13 00000 00 0000 000</t>
  </si>
  <si>
    <t>901 2 02 00000 00 0000 000</t>
  </si>
  <si>
    <t>901 2 07 00000 00 0000 000</t>
  </si>
  <si>
    <t>Прочие безвозмездные поступления</t>
  </si>
  <si>
    <t>910 1 11 05025 10 0000 120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</si>
  <si>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</si>
  <si>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910 1 11 05075 10 0000 120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</si>
  <si>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</si>
  <si>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«Об исполнении бюджета Мельковского сельского  поселения за 2019 год»</t>
  </si>
  <si>
    <t xml:space="preserve">                                                      муниципального округа  от  27.05.2020  № 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</si>
</sst>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Arial Cyr"/>
      <charset val="204"/>
    </font>
    <font>
      <b/>
      <sz val="14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49" fontId="1" fillId="0" borderId="0" xfId="0" quotePrefix="1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49" fontId="2" fillId="0" borderId="0" xfId="0" quotePrefix="1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49" fontId="1" fillId="0" borderId="0" xfId="0" quotePrefix="1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center" vertical="top"/>
    </xf>
    <xf numFmtId="0" fontId="1" fillId="0" borderId="0" xfId="0" quotePrefix="1" applyNumberFormat="1" applyFont="1" applyAlignment="1">
      <alignment vertical="top" wrapText="1"/>
    </xf>
    <xf numFmtId="0" fontId="3" fillId="0" borderId="0" xfId="0" applyNumberFormat="1" applyFont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/>
    </xf>
    <xf numFmtId="0" fontId="2" fillId="2" borderId="0" xfId="0" quotePrefix="1" applyFont="1" applyFill="1" applyAlignment="1">
      <alignment vertical="top" wrapText="1"/>
    </xf>
    <xf numFmtId="0" fontId="1" fillId="2" borderId="0" xfId="0" quotePrefix="1" applyFont="1" applyFill="1" applyAlignment="1">
      <alignment vertical="top" wrapText="1"/>
    </xf>
    <xf numFmtId="49" fontId="6" fillId="0" borderId="0" xfId="0" quotePrefix="1" applyNumberFormat="1" applyFont="1" applyAlignment="1">
      <alignment horizontal="center" vertical="top" wrapText="1"/>
    </xf>
    <xf numFmtId="0" fontId="6" fillId="0" borderId="0" xfId="0" quotePrefix="1" applyNumberFormat="1" applyFont="1" applyAlignment="1">
      <alignment vertical="top" wrapText="1"/>
    </xf>
    <xf numFmtId="49" fontId="7" fillId="0" borderId="0" xfId="0" applyNumberFormat="1" applyFont="1" applyAlignment="1">
      <alignment horizontal="center" vertical="top"/>
    </xf>
    <xf numFmtId="0" fontId="7" fillId="0" borderId="0" xfId="0" applyNumberFormat="1" applyFont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vertical="top" wrapText="1"/>
    </xf>
    <xf numFmtId="0" fontId="7" fillId="0" borderId="2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horizontal="center" vertical="top"/>
    </xf>
    <xf numFmtId="0" fontId="2" fillId="0" borderId="4" xfId="0" applyNumberFormat="1" applyFont="1" applyFill="1" applyBorder="1" applyAlignment="1">
      <alignment vertical="top" wrapText="1"/>
    </xf>
    <xf numFmtId="49" fontId="7" fillId="0" borderId="0" xfId="0" applyNumberFormat="1" applyFont="1" applyFill="1" applyAlignment="1">
      <alignment horizontal="center" vertical="top"/>
    </xf>
    <xf numFmtId="0" fontId="7" fillId="0" borderId="0" xfId="0" applyNumberFormat="1" applyFont="1" applyFill="1" applyAlignment="1">
      <alignment vertical="top" wrapText="1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7" fillId="0" borderId="1" xfId="0" applyFont="1" applyFill="1" applyBorder="1" applyAlignment="1">
      <alignment vertical="top" wrapText="1"/>
    </xf>
    <xf numFmtId="49" fontId="5" fillId="0" borderId="5" xfId="0" applyNumberFormat="1" applyFont="1" applyFill="1" applyBorder="1" applyAlignment="1">
      <alignment horizontal="center" vertical="top"/>
    </xf>
    <xf numFmtId="49" fontId="7" fillId="0" borderId="5" xfId="0" applyNumberFormat="1" applyFont="1" applyFill="1" applyBorder="1" applyAlignment="1">
      <alignment horizontal="center" vertical="top"/>
    </xf>
    <xf numFmtId="49" fontId="7" fillId="0" borderId="6" xfId="0" applyNumberFormat="1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vertical="top" wrapText="1"/>
    </xf>
    <xf numFmtId="164" fontId="1" fillId="0" borderId="0" xfId="0" quotePrefix="1" applyNumberFormat="1" applyFont="1" applyAlignment="1">
      <alignment vertical="top" wrapText="1"/>
    </xf>
    <xf numFmtId="164" fontId="7" fillId="0" borderId="0" xfId="0" applyNumberFormat="1" applyFont="1" applyAlignment="1">
      <alignment horizontal="right" vertical="top" wrapText="1"/>
    </xf>
    <xf numFmtId="164" fontId="2" fillId="0" borderId="7" xfId="0" applyNumberFormat="1" applyFont="1" applyFill="1" applyBorder="1" applyAlignment="1" applyProtection="1">
      <alignment horizontal="center" vertical="center"/>
      <protection locked="0"/>
    </xf>
    <xf numFmtId="164" fontId="5" fillId="0" borderId="8" xfId="0" applyNumberFormat="1" applyFont="1" applyFill="1" applyBorder="1" applyAlignment="1" applyProtection="1">
      <alignment horizontal="center" vertical="center"/>
      <protection locked="0"/>
    </xf>
    <xf numFmtId="164" fontId="7" fillId="0" borderId="8" xfId="0" applyNumberFormat="1" applyFont="1" applyFill="1" applyBorder="1" applyAlignment="1" applyProtection="1">
      <alignment horizontal="center" vertical="center"/>
      <protection locked="0"/>
    </xf>
    <xf numFmtId="164" fontId="7" fillId="0" borderId="10" xfId="0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Fill="1" applyAlignment="1">
      <alignment vertical="top"/>
    </xf>
    <xf numFmtId="164" fontId="7" fillId="0" borderId="0" xfId="0" applyNumberFormat="1" applyFont="1" applyAlignment="1">
      <alignment vertical="top"/>
    </xf>
    <xf numFmtId="164" fontId="3" fillId="0" borderId="0" xfId="0" applyNumberFormat="1" applyFont="1" applyAlignment="1">
      <alignment vertical="top"/>
    </xf>
    <xf numFmtId="0" fontId="9" fillId="0" borderId="5" xfId="0" applyFont="1" applyFill="1" applyBorder="1" applyAlignment="1">
      <alignment horizontal="center" vertical="top" wrapText="1"/>
    </xf>
    <xf numFmtId="49" fontId="5" fillId="0" borderId="11" xfId="0" quotePrefix="1" applyNumberFormat="1" applyFont="1" applyBorder="1" applyAlignment="1">
      <alignment horizontal="center" vertical="top" wrapText="1"/>
    </xf>
    <xf numFmtId="0" fontId="5" fillId="0" borderId="12" xfId="0" quotePrefix="1" applyNumberFormat="1" applyFont="1" applyBorder="1" applyAlignment="1">
      <alignment horizontal="center" vertical="top" wrapText="1"/>
    </xf>
    <xf numFmtId="164" fontId="5" fillId="0" borderId="13" xfId="0" quotePrefix="1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vertical="top" wrapText="1"/>
    </xf>
    <xf numFmtId="49" fontId="2" fillId="0" borderId="11" xfId="0" applyNumberFormat="1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/>
    </xf>
    <xf numFmtId="0" fontId="2" fillId="0" borderId="15" xfId="0" applyNumberFormat="1" applyFont="1" applyFill="1" applyBorder="1" applyAlignment="1">
      <alignment vertical="top" wrapText="1"/>
    </xf>
    <xf numFmtId="164" fontId="2" fillId="0" borderId="16" xfId="0" applyNumberFormat="1" applyFont="1" applyFill="1" applyBorder="1" applyAlignment="1" applyProtection="1">
      <alignment horizontal="center" vertical="center"/>
      <protection locked="0"/>
    </xf>
    <xf numFmtId="164" fontId="5" fillId="0" borderId="8" xfId="0" quotePrefix="1" applyNumberFormat="1" applyFont="1" applyBorder="1" applyAlignment="1">
      <alignment horizontal="center" vertical="top" wrapText="1"/>
    </xf>
    <xf numFmtId="164" fontId="5" fillId="0" borderId="9" xfId="0" quotePrefix="1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8" fillId="0" borderId="17" xfId="0" quotePrefix="1" applyNumberFormat="1" applyFont="1" applyBorder="1" applyAlignment="1">
      <alignment horizontal="left" wrapText="1"/>
    </xf>
    <xf numFmtId="0" fontId="8" fillId="0" borderId="17" xfId="0" applyNumberFormat="1" applyFont="1" applyBorder="1" applyAlignment="1">
      <alignment horizontal="left" wrapText="1"/>
    </xf>
    <xf numFmtId="49" fontId="2" fillId="0" borderId="18" xfId="0" applyNumberFormat="1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top"/>
    </xf>
    <xf numFmtId="0" fontId="8" fillId="0" borderId="1" xfId="0" quotePrefix="1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5" fillId="0" borderId="19" xfId="0" applyNumberFormat="1" applyFont="1" applyFill="1" applyBorder="1" applyAlignment="1" applyProtection="1">
      <alignment horizontal="center" vertical="center"/>
      <protection locked="0"/>
    </xf>
    <xf numFmtId="0" fontId="8" fillId="0" borderId="20" xfId="0" quotePrefix="1" applyNumberFormat="1" applyFont="1" applyBorder="1" applyAlignment="1">
      <alignment horizontal="left" wrapText="1"/>
    </xf>
    <xf numFmtId="0" fontId="8" fillId="0" borderId="21" xfId="0" quotePrefix="1" applyNumberFormat="1" applyFont="1" applyBorder="1" applyAlignment="1">
      <alignment horizontal="left" wrapText="1"/>
    </xf>
    <xf numFmtId="0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quotePrefix="1" applyNumberFormat="1" applyFont="1" applyAlignment="1">
      <alignment horizontal="right" vertical="top" wrapText="1"/>
    </xf>
    <xf numFmtId="0" fontId="10" fillId="0" borderId="0" xfId="0" applyFont="1" applyAlignment="1">
      <alignment horizontal="right" vertical="top" wrapText="1"/>
    </xf>
  </cellXfs>
  <cellStyles count="1">
    <cellStyle name="Обычный" xfId="0" builtinId="0"/>
  </cellStyles>
  <dxfs count="5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220"/>
  <sheetViews>
    <sheetView tabSelected="1" topLeftCell="G2" zoomScale="75" workbookViewId="0">
      <selection activeCell="H4" sqref="H4:I4"/>
    </sheetView>
  </sheetViews>
  <sheetFormatPr defaultRowHeight="18.75" x14ac:dyDescent="0.2"/>
  <cols>
    <col min="1" max="6" width="0" style="5" hidden="1" customWidth="1"/>
    <col min="7" max="7" width="29.140625" style="8" customWidth="1"/>
    <col min="8" max="8" width="87" style="10" customWidth="1"/>
    <col min="9" max="9" width="27.5703125" style="45" customWidth="1"/>
    <col min="10" max="10" width="0" style="12" hidden="1" customWidth="1"/>
    <col min="11" max="11" width="9.140625" style="6" customWidth="1"/>
    <col min="12" max="12" width="26" style="6" customWidth="1"/>
    <col min="13" max="16384" width="9.140625" style="6"/>
  </cols>
  <sheetData>
    <row r="1" spans="1:10" s="2" customFormat="1" ht="90.75" hidden="1" customHeight="1" x14ac:dyDescent="0.2">
      <c r="A1" s="1" t="s">
        <v>92</v>
      </c>
      <c r="B1" s="1" t="s">
        <v>93</v>
      </c>
      <c r="C1" s="1" t="s">
        <v>94</v>
      </c>
      <c r="D1" s="1" t="s">
        <v>95</v>
      </c>
      <c r="E1" s="1" t="s">
        <v>96</v>
      </c>
      <c r="F1" s="1" t="s">
        <v>97</v>
      </c>
      <c r="G1" s="7" t="s">
        <v>98</v>
      </c>
      <c r="H1" s="9" t="s">
        <v>100</v>
      </c>
      <c r="I1" s="37" t="s">
        <v>182</v>
      </c>
      <c r="J1" s="14" t="s">
        <v>91</v>
      </c>
    </row>
    <row r="2" spans="1:10" s="2" customFormat="1" ht="18.75" customHeight="1" x14ac:dyDescent="0.2">
      <c r="A2" s="1"/>
      <c r="B2" s="1"/>
      <c r="C2" s="1"/>
      <c r="D2" s="1"/>
      <c r="E2" s="1"/>
      <c r="F2" s="1"/>
      <c r="G2" s="7"/>
      <c r="H2" s="71" t="s">
        <v>118</v>
      </c>
      <c r="I2" s="72"/>
      <c r="J2" s="11"/>
    </row>
    <row r="3" spans="1:10" s="2" customFormat="1" ht="18.75" customHeight="1" x14ac:dyDescent="0.2">
      <c r="A3" s="1"/>
      <c r="B3" s="1"/>
      <c r="C3" s="1"/>
      <c r="D3" s="1"/>
      <c r="E3" s="1"/>
      <c r="F3" s="1"/>
      <c r="G3" s="7"/>
      <c r="H3" s="71" t="s">
        <v>203</v>
      </c>
      <c r="I3" s="72"/>
      <c r="J3" s="11"/>
    </row>
    <row r="4" spans="1:10" s="2" customFormat="1" ht="18.75" customHeight="1" x14ac:dyDescent="0.2">
      <c r="A4" s="1"/>
      <c r="B4" s="1"/>
      <c r="C4" s="1"/>
      <c r="D4" s="1"/>
      <c r="E4" s="1"/>
      <c r="F4" s="1"/>
      <c r="G4" s="7"/>
      <c r="H4" s="71" t="s">
        <v>252</v>
      </c>
      <c r="I4" s="76"/>
      <c r="J4" s="11"/>
    </row>
    <row r="5" spans="1:10" s="2" customFormat="1" ht="21" customHeight="1" x14ac:dyDescent="0.2">
      <c r="A5" s="1"/>
      <c r="B5" s="1"/>
      <c r="C5" s="1"/>
      <c r="D5" s="1"/>
      <c r="E5" s="1"/>
      <c r="F5" s="1"/>
      <c r="G5" s="7"/>
      <c r="H5" s="71" t="s">
        <v>251</v>
      </c>
      <c r="I5" s="72"/>
      <c r="J5" s="11"/>
    </row>
    <row r="6" spans="1:10" s="2" customFormat="1" ht="18.75" customHeight="1" x14ac:dyDescent="0.2">
      <c r="A6" s="1"/>
      <c r="B6" s="1"/>
      <c r="C6" s="1"/>
      <c r="D6" s="1"/>
      <c r="E6" s="1"/>
      <c r="F6" s="1"/>
      <c r="G6" s="7"/>
      <c r="H6" s="75"/>
      <c r="I6" s="72"/>
      <c r="J6" s="11"/>
    </row>
    <row r="7" spans="1:10" s="2" customFormat="1" ht="26.25" customHeight="1" x14ac:dyDescent="0.2">
      <c r="A7" s="1"/>
      <c r="B7" s="1"/>
      <c r="C7" s="1"/>
      <c r="D7" s="1"/>
      <c r="E7" s="1"/>
      <c r="F7" s="1"/>
      <c r="G7" s="73" t="s">
        <v>219</v>
      </c>
      <c r="H7" s="74"/>
      <c r="I7" s="74"/>
      <c r="J7" s="11"/>
    </row>
    <row r="8" spans="1:10" s="2" customFormat="1" ht="18.75" customHeight="1" x14ac:dyDescent="0.2">
      <c r="A8" s="1"/>
      <c r="B8" s="1"/>
      <c r="C8" s="1"/>
      <c r="D8" s="1"/>
      <c r="E8" s="1"/>
      <c r="F8" s="1"/>
      <c r="G8" s="73" t="s">
        <v>119</v>
      </c>
      <c r="H8" s="74"/>
      <c r="I8" s="74"/>
      <c r="J8" s="11"/>
    </row>
    <row r="9" spans="1:10" s="2" customFormat="1" ht="18.75" customHeight="1" thickBot="1" x14ac:dyDescent="0.25">
      <c r="A9" s="1"/>
      <c r="B9" s="1"/>
      <c r="C9" s="1"/>
      <c r="D9" s="1"/>
      <c r="E9" s="1"/>
      <c r="F9" s="1"/>
      <c r="G9" s="15"/>
      <c r="H9" s="16"/>
      <c r="I9" s="38" t="s">
        <v>120</v>
      </c>
      <c r="J9" s="11"/>
    </row>
    <row r="10" spans="1:10" s="4" customFormat="1" ht="37.5" customHeight="1" thickBot="1" x14ac:dyDescent="0.25">
      <c r="A10" s="3" t="s">
        <v>92</v>
      </c>
      <c r="B10" s="3" t="s">
        <v>93</v>
      </c>
      <c r="C10" s="3" t="s">
        <v>94</v>
      </c>
      <c r="D10" s="3" t="s">
        <v>95</v>
      </c>
      <c r="E10" s="3" t="s">
        <v>96</v>
      </c>
      <c r="F10" s="3" t="s">
        <v>97</v>
      </c>
      <c r="G10" s="47" t="s">
        <v>99</v>
      </c>
      <c r="H10" s="48" t="s">
        <v>101</v>
      </c>
      <c r="I10" s="49" t="s">
        <v>102</v>
      </c>
      <c r="J10" s="13" t="s">
        <v>91</v>
      </c>
    </row>
    <row r="11" spans="1:10" s="4" customFormat="1" ht="23.45" customHeight="1" x14ac:dyDescent="0.3">
      <c r="A11" s="3"/>
      <c r="B11" s="3"/>
      <c r="C11" s="3"/>
      <c r="D11" s="3"/>
      <c r="E11" s="3"/>
      <c r="F11" s="3"/>
      <c r="G11" s="51" t="s">
        <v>207</v>
      </c>
      <c r="H11" s="52" t="s">
        <v>208</v>
      </c>
      <c r="I11" s="49">
        <v>1280</v>
      </c>
      <c r="J11" s="13"/>
    </row>
    <row r="12" spans="1:10" s="4" customFormat="1" ht="44.25" customHeight="1" x14ac:dyDescent="0.2">
      <c r="A12" s="3"/>
      <c r="B12" s="3"/>
      <c r="C12" s="3"/>
      <c r="D12" s="3"/>
      <c r="E12" s="3"/>
      <c r="F12" s="3"/>
      <c r="G12" s="32" t="s">
        <v>209</v>
      </c>
      <c r="H12" s="50" t="s">
        <v>210</v>
      </c>
      <c r="I12" s="40">
        <v>1280</v>
      </c>
      <c r="J12" s="13"/>
    </row>
    <row r="13" spans="1:10" s="4" customFormat="1" ht="56.25" customHeight="1" x14ac:dyDescent="0.2">
      <c r="A13" s="3"/>
      <c r="B13" s="3"/>
      <c r="C13" s="3"/>
      <c r="D13" s="3"/>
      <c r="E13" s="3"/>
      <c r="F13" s="3"/>
      <c r="G13" s="33" t="s">
        <v>211</v>
      </c>
      <c r="H13" s="57" t="s">
        <v>212</v>
      </c>
      <c r="I13" s="55">
        <v>582.6</v>
      </c>
      <c r="J13" s="13"/>
    </row>
    <row r="14" spans="1:10" s="4" customFormat="1" ht="51.75" customHeight="1" x14ac:dyDescent="0.2">
      <c r="A14" s="3"/>
      <c r="B14" s="3"/>
      <c r="C14" s="3"/>
      <c r="D14" s="3"/>
      <c r="E14" s="3"/>
      <c r="F14" s="3"/>
      <c r="G14" s="33" t="s">
        <v>213</v>
      </c>
      <c r="H14" s="57" t="s">
        <v>214</v>
      </c>
      <c r="I14" s="55">
        <v>4.3</v>
      </c>
      <c r="J14" s="13"/>
    </row>
    <row r="15" spans="1:10" s="4" customFormat="1" ht="36" customHeight="1" x14ac:dyDescent="0.2">
      <c r="A15" s="3"/>
      <c r="B15" s="3"/>
      <c r="C15" s="3"/>
      <c r="D15" s="3"/>
      <c r="E15" s="3"/>
      <c r="F15" s="3"/>
      <c r="G15" s="33" t="s">
        <v>215</v>
      </c>
      <c r="H15" s="57" t="s">
        <v>216</v>
      </c>
      <c r="I15" s="55">
        <v>778.4</v>
      </c>
      <c r="J15" s="13"/>
    </row>
    <row r="16" spans="1:10" s="4" customFormat="1" ht="36" customHeight="1" thickBot="1" x14ac:dyDescent="0.25">
      <c r="A16" s="3"/>
      <c r="B16" s="3"/>
      <c r="C16" s="3"/>
      <c r="D16" s="3"/>
      <c r="E16" s="3"/>
      <c r="F16" s="3"/>
      <c r="G16" s="33" t="s">
        <v>217</v>
      </c>
      <c r="H16" s="57" t="s">
        <v>218</v>
      </c>
      <c r="I16" s="56">
        <v>-85.3</v>
      </c>
      <c r="J16" s="13"/>
    </row>
    <row r="17" spans="1:9" s="28" customFormat="1" ht="19.149999999999999" customHeight="1" thickBot="1" x14ac:dyDescent="0.25">
      <c r="A17" s="27" t="s">
        <v>126</v>
      </c>
      <c r="B17" s="27" t="s">
        <v>127</v>
      </c>
      <c r="C17" s="27" t="s">
        <v>103</v>
      </c>
      <c r="D17" s="27" t="s">
        <v>104</v>
      </c>
      <c r="E17" s="27" t="s">
        <v>105</v>
      </c>
      <c r="F17" s="27" t="s">
        <v>106</v>
      </c>
      <c r="G17" s="23" t="s">
        <v>126</v>
      </c>
      <c r="H17" s="24" t="s">
        <v>127</v>
      </c>
      <c r="I17" s="39">
        <f>I25+I65+I75</f>
        <v>557.6</v>
      </c>
    </row>
    <row r="18" spans="1:9" s="30" customFormat="1" hidden="1" x14ac:dyDescent="0.2">
      <c r="A18" s="29" t="s">
        <v>126</v>
      </c>
      <c r="B18" s="29" t="s">
        <v>127</v>
      </c>
      <c r="C18" s="29" t="s">
        <v>108</v>
      </c>
      <c r="D18" s="29" t="s">
        <v>104</v>
      </c>
      <c r="E18" s="29" t="s">
        <v>105</v>
      </c>
      <c r="F18" s="29" t="s">
        <v>134</v>
      </c>
      <c r="G18" s="33" t="s">
        <v>131</v>
      </c>
      <c r="H18" s="20" t="s">
        <v>107</v>
      </c>
      <c r="I18" s="41">
        <v>38028288.200000003</v>
      </c>
    </row>
    <row r="19" spans="1:9" s="30" customFormat="1" hidden="1" x14ac:dyDescent="0.2">
      <c r="A19" s="29" t="s">
        <v>126</v>
      </c>
      <c r="B19" s="29" t="s">
        <v>127</v>
      </c>
      <c r="C19" s="29" t="s">
        <v>108</v>
      </c>
      <c r="D19" s="29" t="s">
        <v>104</v>
      </c>
      <c r="E19" s="29" t="s">
        <v>105</v>
      </c>
      <c r="F19" s="29" t="s">
        <v>124</v>
      </c>
      <c r="G19" s="33" t="s">
        <v>132</v>
      </c>
      <c r="H19" s="20" t="s">
        <v>107</v>
      </c>
      <c r="I19" s="41">
        <v>3128.7</v>
      </c>
    </row>
    <row r="20" spans="1:9" s="30" customFormat="1" hidden="1" x14ac:dyDescent="0.2">
      <c r="A20" s="29" t="s">
        <v>126</v>
      </c>
      <c r="B20" s="29" t="s">
        <v>127</v>
      </c>
      <c r="C20" s="29" t="s">
        <v>108</v>
      </c>
      <c r="D20" s="29" t="s">
        <v>104</v>
      </c>
      <c r="E20" s="29" t="s">
        <v>105</v>
      </c>
      <c r="F20" s="29" t="s">
        <v>117</v>
      </c>
      <c r="G20" s="33" t="s">
        <v>133</v>
      </c>
      <c r="H20" s="20" t="s">
        <v>107</v>
      </c>
      <c r="I20" s="41">
        <v>6.7</v>
      </c>
    </row>
    <row r="21" spans="1:9" s="30" customFormat="1" hidden="1" x14ac:dyDescent="0.2">
      <c r="A21" s="29" t="s">
        <v>126</v>
      </c>
      <c r="B21" s="29" t="s">
        <v>127</v>
      </c>
      <c r="C21" s="29" t="s">
        <v>13</v>
      </c>
      <c r="D21" s="29" t="s">
        <v>125</v>
      </c>
      <c r="E21" s="29" t="s">
        <v>136</v>
      </c>
      <c r="F21" s="29" t="s">
        <v>134</v>
      </c>
      <c r="G21" s="33" t="s">
        <v>14</v>
      </c>
      <c r="H21" s="20" t="s">
        <v>107</v>
      </c>
      <c r="I21" s="41">
        <v>3.5</v>
      </c>
    </row>
    <row r="22" spans="1:9" s="30" customFormat="1" hidden="1" x14ac:dyDescent="0.2">
      <c r="A22" s="29" t="s">
        <v>126</v>
      </c>
      <c r="B22" s="29" t="s">
        <v>127</v>
      </c>
      <c r="C22" s="29" t="s">
        <v>15</v>
      </c>
      <c r="D22" s="29" t="s">
        <v>104</v>
      </c>
      <c r="E22" s="29" t="s">
        <v>105</v>
      </c>
      <c r="F22" s="29" t="s">
        <v>106</v>
      </c>
      <c r="G22" s="33" t="s">
        <v>16</v>
      </c>
      <c r="H22" s="20" t="s">
        <v>107</v>
      </c>
      <c r="I22" s="41">
        <v>15414450.6</v>
      </c>
    </row>
    <row r="23" spans="1:9" s="30" customFormat="1" hidden="1" x14ac:dyDescent="0.2">
      <c r="A23" s="29" t="s">
        <v>126</v>
      </c>
      <c r="B23" s="29" t="s">
        <v>127</v>
      </c>
      <c r="C23" s="29" t="s">
        <v>15</v>
      </c>
      <c r="D23" s="29" t="s">
        <v>104</v>
      </c>
      <c r="E23" s="29" t="s">
        <v>105</v>
      </c>
      <c r="F23" s="29" t="s">
        <v>134</v>
      </c>
      <c r="G23" s="33" t="s">
        <v>17</v>
      </c>
      <c r="H23" s="20" t="s">
        <v>107</v>
      </c>
      <c r="I23" s="41">
        <v>15414450.6</v>
      </c>
    </row>
    <row r="24" spans="1:9" s="30" customFormat="1" hidden="1" x14ac:dyDescent="0.2">
      <c r="A24" s="29" t="s">
        <v>126</v>
      </c>
      <c r="B24" s="29" t="s">
        <v>127</v>
      </c>
      <c r="C24" s="29" t="s">
        <v>15</v>
      </c>
      <c r="D24" s="29" t="s">
        <v>125</v>
      </c>
      <c r="E24" s="29" t="s">
        <v>105</v>
      </c>
      <c r="F24" s="29" t="s">
        <v>106</v>
      </c>
      <c r="G24" s="33" t="s">
        <v>18</v>
      </c>
      <c r="H24" s="20" t="s">
        <v>107</v>
      </c>
      <c r="I24" s="41">
        <v>15414450.6</v>
      </c>
    </row>
    <row r="25" spans="1:9" s="30" customFormat="1" x14ac:dyDescent="0.2">
      <c r="A25" s="29" t="s">
        <v>126</v>
      </c>
      <c r="B25" s="29" t="s">
        <v>127</v>
      </c>
      <c r="C25" s="29" t="s">
        <v>15</v>
      </c>
      <c r="D25" s="29" t="s">
        <v>125</v>
      </c>
      <c r="E25" s="29" t="s">
        <v>105</v>
      </c>
      <c r="F25" s="29" t="s">
        <v>134</v>
      </c>
      <c r="G25" s="32" t="s">
        <v>193</v>
      </c>
      <c r="H25" s="19" t="s">
        <v>19</v>
      </c>
      <c r="I25" s="40">
        <f>I27+I36</f>
        <v>54</v>
      </c>
    </row>
    <row r="26" spans="1:9" s="30" customFormat="1" hidden="1" x14ac:dyDescent="0.2">
      <c r="A26" s="29" t="s">
        <v>126</v>
      </c>
      <c r="B26" s="29" t="s">
        <v>127</v>
      </c>
      <c r="C26" s="29" t="s">
        <v>20</v>
      </c>
      <c r="D26" s="29" t="s">
        <v>104</v>
      </c>
      <c r="E26" s="29" t="s">
        <v>105</v>
      </c>
      <c r="F26" s="29" t="s">
        <v>134</v>
      </c>
      <c r="G26" s="33" t="s">
        <v>21</v>
      </c>
      <c r="H26" s="20" t="s">
        <v>107</v>
      </c>
      <c r="I26" s="41">
        <v>446080.6</v>
      </c>
    </row>
    <row r="27" spans="1:9" s="30" customFormat="1" ht="67.5" customHeight="1" x14ac:dyDescent="0.2">
      <c r="A27" s="29" t="s">
        <v>126</v>
      </c>
      <c r="B27" s="29" t="s">
        <v>127</v>
      </c>
      <c r="C27" s="29" t="s">
        <v>20</v>
      </c>
      <c r="D27" s="29" t="s">
        <v>125</v>
      </c>
      <c r="E27" s="29" t="s">
        <v>105</v>
      </c>
      <c r="F27" s="29" t="s">
        <v>134</v>
      </c>
      <c r="G27" s="33" t="s">
        <v>194</v>
      </c>
      <c r="H27" s="20" t="s">
        <v>7</v>
      </c>
      <c r="I27" s="41">
        <v>52.8</v>
      </c>
    </row>
    <row r="28" spans="1:9" s="30" customFormat="1" hidden="1" x14ac:dyDescent="0.2">
      <c r="A28" s="29" t="s">
        <v>126</v>
      </c>
      <c r="B28" s="29" t="s">
        <v>127</v>
      </c>
      <c r="C28" s="29" t="s">
        <v>20</v>
      </c>
      <c r="D28" s="29" t="s">
        <v>125</v>
      </c>
      <c r="E28" s="29" t="s">
        <v>136</v>
      </c>
      <c r="F28" s="29" t="s">
        <v>134</v>
      </c>
      <c r="G28" s="33" t="s">
        <v>22</v>
      </c>
      <c r="H28" s="20" t="s">
        <v>107</v>
      </c>
      <c r="I28" s="41"/>
    </row>
    <row r="29" spans="1:9" s="30" customFormat="1" hidden="1" x14ac:dyDescent="0.2">
      <c r="A29" s="29" t="s">
        <v>126</v>
      </c>
      <c r="B29" s="29" t="s">
        <v>127</v>
      </c>
      <c r="C29" s="29" t="s">
        <v>20</v>
      </c>
      <c r="D29" s="29" t="s">
        <v>125</v>
      </c>
      <c r="E29" s="29" t="s">
        <v>11</v>
      </c>
      <c r="F29" s="29" t="s">
        <v>134</v>
      </c>
      <c r="G29" s="33" t="s">
        <v>23</v>
      </c>
      <c r="H29" s="20" t="s">
        <v>107</v>
      </c>
      <c r="I29" s="41"/>
    </row>
    <row r="30" spans="1:9" s="30" customFormat="1" hidden="1" x14ac:dyDescent="0.2">
      <c r="A30" s="29" t="s">
        <v>126</v>
      </c>
      <c r="B30" s="29" t="s">
        <v>127</v>
      </c>
      <c r="C30" s="29" t="s">
        <v>20</v>
      </c>
      <c r="D30" s="29" t="s">
        <v>125</v>
      </c>
      <c r="E30" s="29" t="s">
        <v>12</v>
      </c>
      <c r="F30" s="29" t="s">
        <v>134</v>
      </c>
      <c r="G30" s="33" t="s">
        <v>24</v>
      </c>
      <c r="H30" s="20" t="s">
        <v>107</v>
      </c>
      <c r="I30" s="41"/>
    </row>
    <row r="31" spans="1:9" s="30" customFormat="1" hidden="1" x14ac:dyDescent="0.2">
      <c r="A31" s="29" t="s">
        <v>126</v>
      </c>
      <c r="B31" s="29" t="s">
        <v>127</v>
      </c>
      <c r="C31" s="29" t="s">
        <v>20</v>
      </c>
      <c r="D31" s="29" t="s">
        <v>125</v>
      </c>
      <c r="E31" s="29" t="s">
        <v>137</v>
      </c>
      <c r="F31" s="29" t="s">
        <v>134</v>
      </c>
      <c r="G31" s="33" t="s">
        <v>25</v>
      </c>
      <c r="H31" s="20" t="s">
        <v>107</v>
      </c>
      <c r="I31" s="41"/>
    </row>
    <row r="32" spans="1:9" s="30" customFormat="1" hidden="1" x14ac:dyDescent="0.2">
      <c r="A32" s="29" t="s">
        <v>126</v>
      </c>
      <c r="B32" s="29" t="s">
        <v>127</v>
      </c>
      <c r="C32" s="29" t="s">
        <v>128</v>
      </c>
      <c r="D32" s="29" t="s">
        <v>104</v>
      </c>
      <c r="E32" s="29" t="s">
        <v>105</v>
      </c>
      <c r="F32" s="29" t="s">
        <v>134</v>
      </c>
      <c r="G32" s="33" t="s">
        <v>129</v>
      </c>
      <c r="H32" s="20" t="s">
        <v>107</v>
      </c>
      <c r="I32" s="41"/>
    </row>
    <row r="33" spans="1:9" s="30" customFormat="1" hidden="1" x14ac:dyDescent="0.2">
      <c r="A33" s="29" t="s">
        <v>126</v>
      </c>
      <c r="B33" s="29" t="s">
        <v>127</v>
      </c>
      <c r="C33" s="29" t="s">
        <v>128</v>
      </c>
      <c r="D33" s="29" t="s">
        <v>125</v>
      </c>
      <c r="E33" s="29" t="s">
        <v>136</v>
      </c>
      <c r="F33" s="29" t="s">
        <v>134</v>
      </c>
      <c r="G33" s="33" t="s">
        <v>130</v>
      </c>
      <c r="H33" s="20" t="s">
        <v>107</v>
      </c>
      <c r="I33" s="41"/>
    </row>
    <row r="34" spans="1:9" s="30" customFormat="1" hidden="1" x14ac:dyDescent="0.2">
      <c r="A34" s="29" t="s">
        <v>126</v>
      </c>
      <c r="B34" s="29" t="s">
        <v>127</v>
      </c>
      <c r="C34" s="29" t="s">
        <v>26</v>
      </c>
      <c r="D34" s="29" t="s">
        <v>104</v>
      </c>
      <c r="E34" s="29" t="s">
        <v>105</v>
      </c>
      <c r="F34" s="29" t="s">
        <v>134</v>
      </c>
      <c r="G34" s="33" t="s">
        <v>27</v>
      </c>
      <c r="H34" s="20" t="s">
        <v>107</v>
      </c>
      <c r="I34" s="41"/>
    </row>
    <row r="35" spans="1:9" s="30" customFormat="1" hidden="1" x14ac:dyDescent="0.2">
      <c r="A35" s="29" t="s">
        <v>126</v>
      </c>
      <c r="B35" s="29" t="s">
        <v>127</v>
      </c>
      <c r="C35" s="29" t="s">
        <v>28</v>
      </c>
      <c r="D35" s="29" t="s">
        <v>104</v>
      </c>
      <c r="E35" s="29" t="s">
        <v>105</v>
      </c>
      <c r="F35" s="29" t="s">
        <v>134</v>
      </c>
      <c r="G35" s="33" t="s">
        <v>29</v>
      </c>
      <c r="H35" s="20" t="s">
        <v>107</v>
      </c>
      <c r="I35" s="41"/>
    </row>
    <row r="36" spans="1:9" s="30" customFormat="1" ht="36" customHeight="1" x14ac:dyDescent="0.2">
      <c r="A36" s="29" t="s">
        <v>126</v>
      </c>
      <c r="B36" s="29" t="s">
        <v>127</v>
      </c>
      <c r="C36" s="29" t="s">
        <v>28</v>
      </c>
      <c r="D36" s="29" t="s">
        <v>125</v>
      </c>
      <c r="E36" s="29" t="s">
        <v>105</v>
      </c>
      <c r="F36" s="29" t="s">
        <v>134</v>
      </c>
      <c r="G36" s="33" t="s">
        <v>42</v>
      </c>
      <c r="H36" s="20" t="s">
        <v>6</v>
      </c>
      <c r="I36" s="41">
        <v>1.2</v>
      </c>
    </row>
    <row r="37" spans="1:9" s="30" customFormat="1" hidden="1" x14ac:dyDescent="0.2">
      <c r="A37" s="29" t="s">
        <v>126</v>
      </c>
      <c r="B37" s="29" t="s">
        <v>127</v>
      </c>
      <c r="C37" s="29" t="s">
        <v>28</v>
      </c>
      <c r="D37" s="29" t="s">
        <v>125</v>
      </c>
      <c r="E37" s="29" t="s">
        <v>136</v>
      </c>
      <c r="F37" s="29" t="s">
        <v>134</v>
      </c>
      <c r="G37" s="33" t="s">
        <v>30</v>
      </c>
      <c r="H37" s="20" t="s">
        <v>107</v>
      </c>
      <c r="I37" s="41"/>
    </row>
    <row r="38" spans="1:9" s="30" customFormat="1" hidden="1" x14ac:dyDescent="0.2">
      <c r="A38" s="29" t="s">
        <v>126</v>
      </c>
      <c r="B38" s="29" t="s">
        <v>127</v>
      </c>
      <c r="C38" s="29" t="s">
        <v>28</v>
      </c>
      <c r="D38" s="29" t="s">
        <v>125</v>
      </c>
      <c r="E38" s="29" t="s">
        <v>11</v>
      </c>
      <c r="F38" s="29" t="s">
        <v>134</v>
      </c>
      <c r="G38" s="33" t="s">
        <v>31</v>
      </c>
      <c r="H38" s="20" t="s">
        <v>107</v>
      </c>
      <c r="I38" s="41"/>
    </row>
    <row r="39" spans="1:9" s="30" customFormat="1" hidden="1" x14ac:dyDescent="0.2">
      <c r="A39" s="29" t="s">
        <v>126</v>
      </c>
      <c r="B39" s="29" t="s">
        <v>127</v>
      </c>
      <c r="C39" s="29" t="s">
        <v>28</v>
      </c>
      <c r="D39" s="29" t="s">
        <v>125</v>
      </c>
      <c r="E39" s="29" t="s">
        <v>12</v>
      </c>
      <c r="F39" s="29" t="s">
        <v>134</v>
      </c>
      <c r="G39" s="33" t="s">
        <v>32</v>
      </c>
      <c r="H39" s="20" t="s">
        <v>107</v>
      </c>
      <c r="I39" s="41"/>
    </row>
    <row r="40" spans="1:9" s="30" customFormat="1" hidden="1" x14ac:dyDescent="0.2">
      <c r="A40" s="29" t="s">
        <v>126</v>
      </c>
      <c r="B40" s="29" t="s">
        <v>127</v>
      </c>
      <c r="C40" s="29" t="s">
        <v>28</v>
      </c>
      <c r="D40" s="29" t="s">
        <v>125</v>
      </c>
      <c r="E40" s="29" t="s">
        <v>137</v>
      </c>
      <c r="F40" s="29" t="s">
        <v>134</v>
      </c>
      <c r="G40" s="33" t="s">
        <v>33</v>
      </c>
      <c r="H40" s="20" t="s">
        <v>107</v>
      </c>
      <c r="I40" s="41"/>
    </row>
    <row r="41" spans="1:9" s="30" customFormat="1" hidden="1" x14ac:dyDescent="0.2">
      <c r="A41" s="29" t="s">
        <v>126</v>
      </c>
      <c r="B41" s="29" t="s">
        <v>127</v>
      </c>
      <c r="C41" s="29" t="s">
        <v>34</v>
      </c>
      <c r="D41" s="29" t="s">
        <v>104</v>
      </c>
      <c r="E41" s="29" t="s">
        <v>105</v>
      </c>
      <c r="F41" s="29" t="s">
        <v>134</v>
      </c>
      <c r="G41" s="33" t="s">
        <v>35</v>
      </c>
      <c r="H41" s="20" t="s">
        <v>107</v>
      </c>
      <c r="I41" s="41"/>
    </row>
    <row r="42" spans="1:9" s="30" customFormat="1" hidden="1" x14ac:dyDescent="0.2">
      <c r="A42" s="29" t="s">
        <v>126</v>
      </c>
      <c r="B42" s="29" t="s">
        <v>127</v>
      </c>
      <c r="C42" s="29" t="s">
        <v>34</v>
      </c>
      <c r="D42" s="29" t="s">
        <v>125</v>
      </c>
      <c r="E42" s="29" t="s">
        <v>136</v>
      </c>
      <c r="F42" s="29" t="s">
        <v>134</v>
      </c>
      <c r="G42" s="33" t="s">
        <v>36</v>
      </c>
      <c r="H42" s="20" t="s">
        <v>107</v>
      </c>
      <c r="I42" s="41"/>
    </row>
    <row r="43" spans="1:9" s="30" customFormat="1" hidden="1" x14ac:dyDescent="0.2">
      <c r="A43" s="29" t="s">
        <v>126</v>
      </c>
      <c r="B43" s="29" t="s">
        <v>127</v>
      </c>
      <c r="C43" s="29" t="s">
        <v>34</v>
      </c>
      <c r="D43" s="29" t="s">
        <v>125</v>
      </c>
      <c r="E43" s="29" t="s">
        <v>11</v>
      </c>
      <c r="F43" s="29" t="s">
        <v>134</v>
      </c>
      <c r="G43" s="33" t="s">
        <v>37</v>
      </c>
      <c r="H43" s="20" t="s">
        <v>107</v>
      </c>
      <c r="I43" s="41"/>
    </row>
    <row r="44" spans="1:9" s="30" customFormat="1" hidden="1" x14ac:dyDescent="0.2">
      <c r="A44" s="29" t="s">
        <v>126</v>
      </c>
      <c r="B44" s="29" t="s">
        <v>127</v>
      </c>
      <c r="C44" s="29" t="s">
        <v>34</v>
      </c>
      <c r="D44" s="29" t="s">
        <v>125</v>
      </c>
      <c r="E44" s="29" t="s">
        <v>12</v>
      </c>
      <c r="F44" s="29" t="s">
        <v>134</v>
      </c>
      <c r="G44" s="33" t="s">
        <v>38</v>
      </c>
      <c r="H44" s="20" t="s">
        <v>107</v>
      </c>
      <c r="I44" s="41"/>
    </row>
    <row r="45" spans="1:9" s="30" customFormat="1" hidden="1" x14ac:dyDescent="0.2">
      <c r="A45" s="29" t="s">
        <v>126</v>
      </c>
      <c r="B45" s="29" t="s">
        <v>127</v>
      </c>
      <c r="C45" s="29" t="s">
        <v>34</v>
      </c>
      <c r="D45" s="29" t="s">
        <v>125</v>
      </c>
      <c r="E45" s="29" t="s">
        <v>137</v>
      </c>
      <c r="F45" s="29" t="s">
        <v>134</v>
      </c>
      <c r="G45" s="33" t="s">
        <v>39</v>
      </c>
      <c r="H45" s="20" t="s">
        <v>107</v>
      </c>
      <c r="I45" s="41"/>
    </row>
    <row r="46" spans="1:9" s="30" customFormat="1" hidden="1" x14ac:dyDescent="0.2">
      <c r="A46" s="29" t="s">
        <v>126</v>
      </c>
      <c r="B46" s="29" t="s">
        <v>127</v>
      </c>
      <c r="C46" s="29" t="s">
        <v>40</v>
      </c>
      <c r="D46" s="29" t="s">
        <v>104</v>
      </c>
      <c r="E46" s="29" t="s">
        <v>105</v>
      </c>
      <c r="F46" s="29" t="s">
        <v>134</v>
      </c>
      <c r="G46" s="33" t="s">
        <v>41</v>
      </c>
      <c r="H46" s="20" t="s">
        <v>107</v>
      </c>
      <c r="I46" s="41"/>
    </row>
    <row r="47" spans="1:9" s="30" customFormat="1" ht="39.75" hidden="1" customHeight="1" x14ac:dyDescent="0.2">
      <c r="A47" s="29" t="s">
        <v>126</v>
      </c>
      <c r="B47" s="29" t="s">
        <v>127</v>
      </c>
      <c r="C47" s="29" t="s">
        <v>40</v>
      </c>
      <c r="D47" s="29" t="s">
        <v>125</v>
      </c>
      <c r="E47" s="29" t="s">
        <v>105</v>
      </c>
      <c r="F47" s="29" t="s">
        <v>134</v>
      </c>
      <c r="G47" s="33" t="s">
        <v>42</v>
      </c>
      <c r="H47" s="20" t="s">
        <v>43</v>
      </c>
      <c r="I47" s="41"/>
    </row>
    <row r="48" spans="1:9" s="30" customFormat="1" hidden="1" x14ac:dyDescent="0.2">
      <c r="A48" s="29" t="s">
        <v>126</v>
      </c>
      <c r="B48" s="29" t="s">
        <v>127</v>
      </c>
      <c r="C48" s="29" t="s">
        <v>40</v>
      </c>
      <c r="D48" s="29" t="s">
        <v>125</v>
      </c>
      <c r="E48" s="29" t="s">
        <v>136</v>
      </c>
      <c r="F48" s="29" t="s">
        <v>134</v>
      </c>
      <c r="G48" s="33" t="s">
        <v>44</v>
      </c>
      <c r="H48" s="20" t="s">
        <v>107</v>
      </c>
      <c r="I48" s="41"/>
    </row>
    <row r="49" spans="1:9" s="30" customFormat="1" hidden="1" x14ac:dyDescent="0.2">
      <c r="A49" s="29" t="s">
        <v>126</v>
      </c>
      <c r="B49" s="29" t="s">
        <v>127</v>
      </c>
      <c r="C49" s="29" t="s">
        <v>40</v>
      </c>
      <c r="D49" s="29" t="s">
        <v>125</v>
      </c>
      <c r="E49" s="29" t="s">
        <v>11</v>
      </c>
      <c r="F49" s="29" t="s">
        <v>134</v>
      </c>
      <c r="G49" s="33" t="s">
        <v>45</v>
      </c>
      <c r="H49" s="20" t="s">
        <v>107</v>
      </c>
      <c r="I49" s="41"/>
    </row>
    <row r="50" spans="1:9" s="30" customFormat="1" hidden="1" x14ac:dyDescent="0.2">
      <c r="A50" s="29" t="s">
        <v>126</v>
      </c>
      <c r="B50" s="29" t="s">
        <v>127</v>
      </c>
      <c r="C50" s="29" t="s">
        <v>40</v>
      </c>
      <c r="D50" s="29" t="s">
        <v>125</v>
      </c>
      <c r="E50" s="29" t="s">
        <v>137</v>
      </c>
      <c r="F50" s="29" t="s">
        <v>134</v>
      </c>
      <c r="G50" s="33" t="s">
        <v>46</v>
      </c>
      <c r="H50" s="20" t="s">
        <v>107</v>
      </c>
      <c r="I50" s="41"/>
    </row>
    <row r="51" spans="1:9" s="30" customFormat="1" hidden="1" x14ac:dyDescent="0.2">
      <c r="A51" s="29" t="s">
        <v>126</v>
      </c>
      <c r="B51" s="29" t="s">
        <v>127</v>
      </c>
      <c r="C51" s="29" t="s">
        <v>47</v>
      </c>
      <c r="D51" s="29" t="s">
        <v>104</v>
      </c>
      <c r="E51" s="29" t="s">
        <v>105</v>
      </c>
      <c r="F51" s="29" t="s">
        <v>134</v>
      </c>
      <c r="G51" s="33" t="s">
        <v>48</v>
      </c>
      <c r="H51" s="20" t="s">
        <v>107</v>
      </c>
      <c r="I51" s="41"/>
    </row>
    <row r="52" spans="1:9" s="30" customFormat="1" ht="63" hidden="1" x14ac:dyDescent="0.2">
      <c r="A52" s="29" t="s">
        <v>126</v>
      </c>
      <c r="B52" s="29" t="s">
        <v>127</v>
      </c>
      <c r="C52" s="29" t="s">
        <v>47</v>
      </c>
      <c r="D52" s="29" t="s">
        <v>125</v>
      </c>
      <c r="E52" s="29" t="s">
        <v>105</v>
      </c>
      <c r="F52" s="29" t="s">
        <v>134</v>
      </c>
      <c r="G52" s="33" t="s">
        <v>49</v>
      </c>
      <c r="H52" s="20" t="s">
        <v>50</v>
      </c>
      <c r="I52" s="41"/>
    </row>
    <row r="53" spans="1:9" s="30" customFormat="1" hidden="1" x14ac:dyDescent="0.2">
      <c r="A53" s="29" t="s">
        <v>126</v>
      </c>
      <c r="B53" s="29" t="s">
        <v>127</v>
      </c>
      <c r="C53" s="29" t="s">
        <v>47</v>
      </c>
      <c r="D53" s="29" t="s">
        <v>125</v>
      </c>
      <c r="E53" s="29" t="s">
        <v>136</v>
      </c>
      <c r="F53" s="29" t="s">
        <v>134</v>
      </c>
      <c r="G53" s="33" t="s">
        <v>51</v>
      </c>
      <c r="H53" s="20" t="s">
        <v>107</v>
      </c>
      <c r="I53" s="41"/>
    </row>
    <row r="54" spans="1:9" s="30" customFormat="1" hidden="1" x14ac:dyDescent="0.2">
      <c r="A54" s="29" t="s">
        <v>126</v>
      </c>
      <c r="B54" s="29" t="s">
        <v>127</v>
      </c>
      <c r="C54" s="29" t="s">
        <v>47</v>
      </c>
      <c r="D54" s="29" t="s">
        <v>125</v>
      </c>
      <c r="E54" s="29" t="s">
        <v>11</v>
      </c>
      <c r="F54" s="29" t="s">
        <v>134</v>
      </c>
      <c r="G54" s="33" t="s">
        <v>52</v>
      </c>
      <c r="H54" s="20" t="s">
        <v>107</v>
      </c>
      <c r="I54" s="41"/>
    </row>
    <row r="55" spans="1:9" s="30" customFormat="1" hidden="1" x14ac:dyDescent="0.2">
      <c r="A55" s="29" t="s">
        <v>126</v>
      </c>
      <c r="B55" s="29" t="s">
        <v>127</v>
      </c>
      <c r="C55" s="29" t="s">
        <v>47</v>
      </c>
      <c r="D55" s="29" t="s">
        <v>125</v>
      </c>
      <c r="E55" s="29" t="s">
        <v>12</v>
      </c>
      <c r="F55" s="29" t="s">
        <v>134</v>
      </c>
      <c r="G55" s="33" t="s">
        <v>53</v>
      </c>
      <c r="H55" s="20" t="s">
        <v>107</v>
      </c>
      <c r="I55" s="41"/>
    </row>
    <row r="56" spans="1:9" s="30" customFormat="1" hidden="1" x14ac:dyDescent="0.2">
      <c r="A56" s="29" t="s">
        <v>126</v>
      </c>
      <c r="B56" s="29" t="s">
        <v>127</v>
      </c>
      <c r="C56" s="29" t="s">
        <v>47</v>
      </c>
      <c r="D56" s="29" t="s">
        <v>125</v>
      </c>
      <c r="E56" s="29" t="s">
        <v>137</v>
      </c>
      <c r="F56" s="29" t="s">
        <v>134</v>
      </c>
      <c r="G56" s="33" t="s">
        <v>54</v>
      </c>
      <c r="H56" s="20" t="s">
        <v>107</v>
      </c>
      <c r="I56" s="41"/>
    </row>
    <row r="57" spans="1:9" s="30" customFormat="1" hidden="1" x14ac:dyDescent="0.2">
      <c r="A57" s="29" t="s">
        <v>126</v>
      </c>
      <c r="B57" s="29" t="s">
        <v>127</v>
      </c>
      <c r="C57" s="29" t="s">
        <v>55</v>
      </c>
      <c r="D57" s="29" t="s">
        <v>104</v>
      </c>
      <c r="E57" s="29" t="s">
        <v>105</v>
      </c>
      <c r="F57" s="29" t="s">
        <v>134</v>
      </c>
      <c r="G57" s="33" t="s">
        <v>56</v>
      </c>
      <c r="H57" s="20" t="s">
        <v>107</v>
      </c>
      <c r="I57" s="41"/>
    </row>
    <row r="58" spans="1:9" s="30" customFormat="1" hidden="1" x14ac:dyDescent="0.2">
      <c r="A58" s="29" t="s">
        <v>126</v>
      </c>
      <c r="B58" s="29" t="s">
        <v>127</v>
      </c>
      <c r="C58" s="29" t="s">
        <v>55</v>
      </c>
      <c r="D58" s="29" t="s">
        <v>125</v>
      </c>
      <c r="E58" s="29" t="s">
        <v>136</v>
      </c>
      <c r="F58" s="29" t="s">
        <v>134</v>
      </c>
      <c r="G58" s="33" t="s">
        <v>57</v>
      </c>
      <c r="H58" s="20" t="s">
        <v>107</v>
      </c>
      <c r="I58" s="41"/>
    </row>
    <row r="59" spans="1:9" s="30" customFormat="1" hidden="1" x14ac:dyDescent="0.2">
      <c r="A59" s="29" t="s">
        <v>126</v>
      </c>
      <c r="B59" s="29" t="s">
        <v>127</v>
      </c>
      <c r="C59" s="29" t="s">
        <v>55</v>
      </c>
      <c r="D59" s="29" t="s">
        <v>125</v>
      </c>
      <c r="E59" s="29" t="s">
        <v>11</v>
      </c>
      <c r="F59" s="29" t="s">
        <v>134</v>
      </c>
      <c r="G59" s="33" t="s">
        <v>58</v>
      </c>
      <c r="H59" s="20" t="s">
        <v>107</v>
      </c>
      <c r="I59" s="41"/>
    </row>
    <row r="60" spans="1:9" s="30" customFormat="1" hidden="1" x14ac:dyDescent="0.2">
      <c r="A60" s="29" t="s">
        <v>126</v>
      </c>
      <c r="B60" s="29" t="s">
        <v>127</v>
      </c>
      <c r="C60" s="29" t="s">
        <v>55</v>
      </c>
      <c r="D60" s="29" t="s">
        <v>125</v>
      </c>
      <c r="E60" s="29" t="s">
        <v>12</v>
      </c>
      <c r="F60" s="29" t="s">
        <v>134</v>
      </c>
      <c r="G60" s="33" t="s">
        <v>59</v>
      </c>
      <c r="H60" s="20" t="s">
        <v>107</v>
      </c>
      <c r="I60" s="41"/>
    </row>
    <row r="61" spans="1:9" s="30" customFormat="1" hidden="1" x14ac:dyDescent="0.2">
      <c r="A61" s="29" t="s">
        <v>126</v>
      </c>
      <c r="B61" s="29" t="s">
        <v>127</v>
      </c>
      <c r="C61" s="29" t="s">
        <v>60</v>
      </c>
      <c r="D61" s="29" t="s">
        <v>104</v>
      </c>
      <c r="E61" s="29" t="s">
        <v>105</v>
      </c>
      <c r="F61" s="29" t="s">
        <v>134</v>
      </c>
      <c r="G61" s="33" t="s">
        <v>61</v>
      </c>
      <c r="H61" s="20" t="s">
        <v>107</v>
      </c>
      <c r="I61" s="41"/>
    </row>
    <row r="62" spans="1:9" s="30" customFormat="1" ht="48" hidden="1" customHeight="1" x14ac:dyDescent="0.2">
      <c r="A62" s="29" t="s">
        <v>126</v>
      </c>
      <c r="B62" s="29" t="s">
        <v>127</v>
      </c>
      <c r="C62" s="29" t="s">
        <v>60</v>
      </c>
      <c r="D62" s="29" t="s">
        <v>125</v>
      </c>
      <c r="E62" s="29" t="s">
        <v>105</v>
      </c>
      <c r="F62" s="29" t="s">
        <v>134</v>
      </c>
      <c r="G62" s="33" t="s">
        <v>183</v>
      </c>
      <c r="H62" s="20" t="s">
        <v>184</v>
      </c>
      <c r="I62" s="41"/>
    </row>
    <row r="63" spans="1:9" s="30" customFormat="1" hidden="1" x14ac:dyDescent="0.2">
      <c r="A63" s="29" t="s">
        <v>126</v>
      </c>
      <c r="B63" s="29" t="s">
        <v>127</v>
      </c>
      <c r="C63" s="29" t="s">
        <v>60</v>
      </c>
      <c r="D63" s="29" t="s">
        <v>125</v>
      </c>
      <c r="E63" s="29" t="s">
        <v>136</v>
      </c>
      <c r="F63" s="29" t="s">
        <v>134</v>
      </c>
      <c r="G63" s="33" t="s">
        <v>62</v>
      </c>
      <c r="H63" s="20" t="s">
        <v>107</v>
      </c>
      <c r="I63" s="41">
        <v>2473.4</v>
      </c>
    </row>
    <row r="64" spans="1:9" s="30" customFormat="1" hidden="1" x14ac:dyDescent="0.2">
      <c r="A64" s="29" t="s">
        <v>126</v>
      </c>
      <c r="B64" s="29" t="s">
        <v>127</v>
      </c>
      <c r="C64" s="29" t="s">
        <v>154</v>
      </c>
      <c r="D64" s="29" t="s">
        <v>125</v>
      </c>
      <c r="E64" s="29" t="s">
        <v>136</v>
      </c>
      <c r="F64" s="29" t="s">
        <v>134</v>
      </c>
      <c r="G64" s="33" t="s">
        <v>155</v>
      </c>
      <c r="H64" s="20" t="s">
        <v>107</v>
      </c>
      <c r="I64" s="41">
        <v>-5.2</v>
      </c>
    </row>
    <row r="65" spans="1:9" s="28" customFormat="1" x14ac:dyDescent="0.2">
      <c r="A65" s="27" t="s">
        <v>126</v>
      </c>
      <c r="B65" s="27" t="s">
        <v>127</v>
      </c>
      <c r="C65" s="27" t="s">
        <v>156</v>
      </c>
      <c r="D65" s="27" t="s">
        <v>104</v>
      </c>
      <c r="E65" s="27" t="s">
        <v>105</v>
      </c>
      <c r="F65" s="27" t="s">
        <v>106</v>
      </c>
      <c r="G65" s="32" t="s">
        <v>157</v>
      </c>
      <c r="H65" s="19" t="s">
        <v>158</v>
      </c>
      <c r="I65" s="40">
        <f>I74</f>
        <v>6.7</v>
      </c>
    </row>
    <row r="66" spans="1:9" s="28" customFormat="1" hidden="1" x14ac:dyDescent="0.2">
      <c r="A66" s="27" t="s">
        <v>126</v>
      </c>
      <c r="B66" s="27" t="s">
        <v>127</v>
      </c>
      <c r="C66" s="27" t="s">
        <v>156</v>
      </c>
      <c r="D66" s="27" t="s">
        <v>104</v>
      </c>
      <c r="E66" s="27" t="s">
        <v>105</v>
      </c>
      <c r="F66" s="27" t="s">
        <v>134</v>
      </c>
      <c r="G66" s="32" t="s">
        <v>159</v>
      </c>
      <c r="H66" s="19" t="s">
        <v>107</v>
      </c>
      <c r="I66" s="40">
        <v>1214715.3</v>
      </c>
    </row>
    <row r="67" spans="1:9" s="30" customFormat="1" hidden="1" x14ac:dyDescent="0.2">
      <c r="A67" s="29" t="s">
        <v>126</v>
      </c>
      <c r="B67" s="29" t="s">
        <v>127</v>
      </c>
      <c r="C67" s="29" t="s">
        <v>160</v>
      </c>
      <c r="D67" s="29" t="s">
        <v>104</v>
      </c>
      <c r="E67" s="29" t="s">
        <v>105</v>
      </c>
      <c r="F67" s="29" t="s">
        <v>106</v>
      </c>
      <c r="G67" s="33" t="s">
        <v>161</v>
      </c>
      <c r="H67" s="20" t="s">
        <v>107</v>
      </c>
      <c r="I67" s="41">
        <v>1207611</v>
      </c>
    </row>
    <row r="68" spans="1:9" s="30" customFormat="1" hidden="1" x14ac:dyDescent="0.2">
      <c r="A68" s="29" t="s">
        <v>126</v>
      </c>
      <c r="B68" s="29" t="s">
        <v>127</v>
      </c>
      <c r="C68" s="29" t="s">
        <v>160</v>
      </c>
      <c r="D68" s="29" t="s">
        <v>125</v>
      </c>
      <c r="E68" s="29" t="s">
        <v>105</v>
      </c>
      <c r="F68" s="29" t="s">
        <v>106</v>
      </c>
      <c r="G68" s="33" t="s">
        <v>139</v>
      </c>
      <c r="H68" s="20" t="s">
        <v>107</v>
      </c>
      <c r="I68" s="41">
        <v>1207288.6000000001</v>
      </c>
    </row>
    <row r="69" spans="1:9" s="30" customFormat="1" hidden="1" x14ac:dyDescent="0.2">
      <c r="A69" s="29" t="s">
        <v>126</v>
      </c>
      <c r="B69" s="29" t="s">
        <v>127</v>
      </c>
      <c r="C69" s="29" t="s">
        <v>160</v>
      </c>
      <c r="D69" s="29" t="s">
        <v>125</v>
      </c>
      <c r="E69" s="29" t="s">
        <v>105</v>
      </c>
      <c r="F69" s="29" t="s">
        <v>134</v>
      </c>
      <c r="G69" s="33" t="s">
        <v>140</v>
      </c>
      <c r="H69" s="20" t="s">
        <v>107</v>
      </c>
      <c r="I69" s="41">
        <v>1207288.6000000001</v>
      </c>
    </row>
    <row r="70" spans="1:9" s="30" customFormat="1" hidden="1" x14ac:dyDescent="0.2">
      <c r="A70" s="29" t="s">
        <v>126</v>
      </c>
      <c r="B70" s="29" t="s">
        <v>127</v>
      </c>
      <c r="C70" s="29" t="s">
        <v>160</v>
      </c>
      <c r="D70" s="29" t="s">
        <v>111</v>
      </c>
      <c r="E70" s="29" t="s">
        <v>105</v>
      </c>
      <c r="F70" s="29" t="s">
        <v>106</v>
      </c>
      <c r="G70" s="33" t="s">
        <v>141</v>
      </c>
      <c r="H70" s="20" t="s">
        <v>107</v>
      </c>
      <c r="I70" s="41">
        <v>322.39999999999998</v>
      </c>
    </row>
    <row r="71" spans="1:9" s="30" customFormat="1" hidden="1" x14ac:dyDescent="0.2">
      <c r="A71" s="29" t="s">
        <v>126</v>
      </c>
      <c r="B71" s="29" t="s">
        <v>127</v>
      </c>
      <c r="C71" s="29" t="s">
        <v>160</v>
      </c>
      <c r="D71" s="29" t="s">
        <v>111</v>
      </c>
      <c r="E71" s="29" t="s">
        <v>105</v>
      </c>
      <c r="F71" s="29" t="s">
        <v>134</v>
      </c>
      <c r="G71" s="33" t="s">
        <v>142</v>
      </c>
      <c r="H71" s="20" t="s">
        <v>107</v>
      </c>
      <c r="I71" s="41">
        <v>322.39999999999998</v>
      </c>
    </row>
    <row r="72" spans="1:9" s="30" customFormat="1" hidden="1" x14ac:dyDescent="0.2">
      <c r="A72" s="29" t="s">
        <v>126</v>
      </c>
      <c r="B72" s="29" t="s">
        <v>127</v>
      </c>
      <c r="C72" s="29" t="s">
        <v>143</v>
      </c>
      <c r="D72" s="29" t="s">
        <v>104</v>
      </c>
      <c r="E72" s="29" t="s">
        <v>105</v>
      </c>
      <c r="F72" s="29" t="s">
        <v>134</v>
      </c>
      <c r="G72" s="33" t="s">
        <v>144</v>
      </c>
      <c r="H72" s="20" t="s">
        <v>107</v>
      </c>
      <c r="I72" s="41">
        <v>893102.9</v>
      </c>
    </row>
    <row r="73" spans="1:9" s="30" customFormat="1" ht="31.5" hidden="1" x14ac:dyDescent="0.2">
      <c r="A73" s="29"/>
      <c r="B73" s="29"/>
      <c r="C73" s="29"/>
      <c r="D73" s="29"/>
      <c r="E73" s="29"/>
      <c r="F73" s="29"/>
      <c r="G73" s="33" t="s">
        <v>195</v>
      </c>
      <c r="H73" s="20" t="s">
        <v>188</v>
      </c>
      <c r="I73" s="41"/>
    </row>
    <row r="74" spans="1:9" s="30" customFormat="1" x14ac:dyDescent="0.2">
      <c r="A74" s="29" t="s">
        <v>126</v>
      </c>
      <c r="B74" s="29" t="s">
        <v>127</v>
      </c>
      <c r="C74" s="29" t="s">
        <v>143</v>
      </c>
      <c r="D74" s="29" t="s">
        <v>125</v>
      </c>
      <c r="E74" s="29" t="s">
        <v>105</v>
      </c>
      <c r="F74" s="29" t="s">
        <v>134</v>
      </c>
      <c r="G74" s="33" t="s">
        <v>196</v>
      </c>
      <c r="H74" s="20" t="s">
        <v>145</v>
      </c>
      <c r="I74" s="41">
        <v>6.7</v>
      </c>
    </row>
    <row r="75" spans="1:9" s="30" customFormat="1" ht="20.25" customHeight="1" x14ac:dyDescent="0.2">
      <c r="A75" s="29"/>
      <c r="B75" s="29"/>
      <c r="C75" s="29"/>
      <c r="D75" s="29"/>
      <c r="E75" s="29"/>
      <c r="F75" s="29"/>
      <c r="G75" s="32" t="s">
        <v>199</v>
      </c>
      <c r="H75" s="19" t="s">
        <v>200</v>
      </c>
      <c r="I75" s="40">
        <f>I76+I77+I78</f>
        <v>496.9</v>
      </c>
    </row>
    <row r="76" spans="1:9" s="30" customFormat="1" ht="31.5" customHeight="1" x14ac:dyDescent="0.25">
      <c r="A76" s="29"/>
      <c r="B76" s="29"/>
      <c r="C76" s="29"/>
      <c r="D76" s="29"/>
      <c r="E76" s="29"/>
      <c r="F76" s="29"/>
      <c r="G76" s="33" t="s">
        <v>220</v>
      </c>
      <c r="H76" s="58" t="s">
        <v>223</v>
      </c>
      <c r="I76" s="41">
        <v>94.9</v>
      </c>
    </row>
    <row r="77" spans="1:9" s="30" customFormat="1" ht="35.25" customHeight="1" x14ac:dyDescent="0.25">
      <c r="A77" s="29"/>
      <c r="B77" s="29"/>
      <c r="C77" s="29"/>
      <c r="D77" s="29"/>
      <c r="E77" s="29"/>
      <c r="F77" s="29"/>
      <c r="G77" s="33" t="s">
        <v>221</v>
      </c>
      <c r="H77" s="59" t="s">
        <v>222</v>
      </c>
      <c r="I77" s="41">
        <v>9.8000000000000007</v>
      </c>
    </row>
    <row r="78" spans="1:9" s="30" customFormat="1" ht="34.5" customHeight="1" thickBot="1" x14ac:dyDescent="0.3">
      <c r="A78" s="29"/>
      <c r="B78" s="29"/>
      <c r="C78" s="29"/>
      <c r="D78" s="29"/>
      <c r="E78" s="29"/>
      <c r="F78" s="29"/>
      <c r="G78" s="33" t="s">
        <v>224</v>
      </c>
      <c r="H78" s="60" t="s">
        <v>225</v>
      </c>
      <c r="I78" s="41">
        <v>392.2</v>
      </c>
    </row>
    <row r="79" spans="1:9" s="30" customFormat="1" ht="34.5" customHeight="1" thickBot="1" x14ac:dyDescent="0.25">
      <c r="A79" s="29"/>
      <c r="B79" s="29"/>
      <c r="C79" s="29"/>
      <c r="D79" s="29"/>
      <c r="E79" s="29"/>
      <c r="F79" s="29"/>
      <c r="G79" s="23" t="s">
        <v>228</v>
      </c>
      <c r="H79" s="24" t="s">
        <v>229</v>
      </c>
      <c r="I79" s="39">
        <f>I80+I126+I128+I132</f>
        <v>4447.0000000000009</v>
      </c>
    </row>
    <row r="80" spans="1:9" s="28" customFormat="1" x14ac:dyDescent="0.2">
      <c r="A80" s="27" t="s">
        <v>126</v>
      </c>
      <c r="B80" s="27" t="s">
        <v>127</v>
      </c>
      <c r="C80" s="27" t="s">
        <v>63</v>
      </c>
      <c r="D80" s="27" t="s">
        <v>104</v>
      </c>
      <c r="E80" s="27" t="s">
        <v>105</v>
      </c>
      <c r="F80" s="27" t="s">
        <v>106</v>
      </c>
      <c r="G80" s="32" t="s">
        <v>227</v>
      </c>
      <c r="H80" s="19" t="s">
        <v>135</v>
      </c>
      <c r="I80" s="68">
        <f>I85</f>
        <v>3.7</v>
      </c>
    </row>
    <row r="81" spans="1:9" s="28" customFormat="1" hidden="1" x14ac:dyDescent="0.2">
      <c r="A81" s="27" t="s">
        <v>126</v>
      </c>
      <c r="B81" s="27" t="s">
        <v>127</v>
      </c>
      <c r="C81" s="27" t="s">
        <v>63</v>
      </c>
      <c r="D81" s="27" t="s">
        <v>104</v>
      </c>
      <c r="E81" s="27" t="s">
        <v>105</v>
      </c>
      <c r="F81" s="27" t="s">
        <v>134</v>
      </c>
      <c r="G81" s="32" t="s">
        <v>64</v>
      </c>
      <c r="H81" s="19" t="s">
        <v>107</v>
      </c>
      <c r="I81" s="40">
        <v>3175467.3</v>
      </c>
    </row>
    <row r="82" spans="1:9" s="30" customFormat="1" hidden="1" x14ac:dyDescent="0.2">
      <c r="A82" s="29" t="s">
        <v>126</v>
      </c>
      <c r="B82" s="29" t="s">
        <v>127</v>
      </c>
      <c r="C82" s="29" t="s">
        <v>65</v>
      </c>
      <c r="D82" s="29" t="s">
        <v>104</v>
      </c>
      <c r="E82" s="29" t="s">
        <v>105</v>
      </c>
      <c r="F82" s="29" t="s">
        <v>106</v>
      </c>
      <c r="G82" s="33" t="s">
        <v>66</v>
      </c>
      <c r="H82" s="20" t="s">
        <v>107</v>
      </c>
      <c r="I82" s="41">
        <v>3174302.7</v>
      </c>
    </row>
    <row r="83" spans="1:9" s="30" customFormat="1" hidden="1" x14ac:dyDescent="0.2">
      <c r="A83" s="29" t="s">
        <v>126</v>
      </c>
      <c r="B83" s="29" t="s">
        <v>127</v>
      </c>
      <c r="C83" s="29" t="s">
        <v>65</v>
      </c>
      <c r="D83" s="29" t="s">
        <v>104</v>
      </c>
      <c r="E83" s="29" t="s">
        <v>105</v>
      </c>
      <c r="F83" s="29" t="s">
        <v>134</v>
      </c>
      <c r="G83" s="33" t="s">
        <v>67</v>
      </c>
      <c r="H83" s="20" t="s">
        <v>107</v>
      </c>
      <c r="I83" s="41">
        <v>3174302.7</v>
      </c>
    </row>
    <row r="84" spans="1:9" s="30" customFormat="1" hidden="1" x14ac:dyDescent="0.2">
      <c r="A84" s="29" t="s">
        <v>126</v>
      </c>
      <c r="B84" s="29" t="s">
        <v>127</v>
      </c>
      <c r="C84" s="29" t="s">
        <v>65</v>
      </c>
      <c r="D84" s="29" t="s">
        <v>125</v>
      </c>
      <c r="E84" s="29" t="s">
        <v>105</v>
      </c>
      <c r="F84" s="29" t="s">
        <v>106</v>
      </c>
      <c r="G84" s="33" t="s">
        <v>68</v>
      </c>
      <c r="H84" s="20" t="s">
        <v>107</v>
      </c>
      <c r="I84" s="41">
        <v>3174302.7</v>
      </c>
    </row>
    <row r="85" spans="1:9" s="30" customFormat="1" ht="48.75" customHeight="1" x14ac:dyDescent="0.25">
      <c r="A85" s="29"/>
      <c r="B85" s="29"/>
      <c r="C85" s="29"/>
      <c r="D85" s="29"/>
      <c r="E85" s="29"/>
      <c r="F85" s="29"/>
      <c r="G85" s="62" t="s">
        <v>230</v>
      </c>
      <c r="H85" s="63" t="s">
        <v>226</v>
      </c>
      <c r="I85" s="41">
        <v>3.7</v>
      </c>
    </row>
    <row r="86" spans="1:9" s="30" customFormat="1" hidden="1" x14ac:dyDescent="0.2">
      <c r="A86" s="29" t="s">
        <v>126</v>
      </c>
      <c r="B86" s="29" t="s">
        <v>127</v>
      </c>
      <c r="C86" s="29" t="s">
        <v>69</v>
      </c>
      <c r="D86" s="29" t="s">
        <v>104</v>
      </c>
      <c r="E86" s="29" t="s">
        <v>105</v>
      </c>
      <c r="F86" s="29" t="s">
        <v>134</v>
      </c>
      <c r="G86" s="62" t="s">
        <v>70</v>
      </c>
      <c r="H86" s="20" t="s">
        <v>107</v>
      </c>
      <c r="I86" s="41">
        <v>39496.6</v>
      </c>
    </row>
    <row r="87" spans="1:9" s="28" customFormat="1" hidden="1" x14ac:dyDescent="0.2">
      <c r="A87" s="27" t="s">
        <v>126</v>
      </c>
      <c r="B87" s="27" t="s">
        <v>127</v>
      </c>
      <c r="C87" s="27" t="s">
        <v>180</v>
      </c>
      <c r="D87" s="27" t="s">
        <v>125</v>
      </c>
      <c r="E87" s="27" t="s">
        <v>136</v>
      </c>
      <c r="F87" s="27" t="s">
        <v>134</v>
      </c>
      <c r="G87" s="64" t="s">
        <v>181</v>
      </c>
      <c r="H87" s="19"/>
      <c r="I87" s="40">
        <v>0.6</v>
      </c>
    </row>
    <row r="88" spans="1:9" s="28" customFormat="1" ht="31.5" hidden="1" x14ac:dyDescent="0.2">
      <c r="A88" s="27" t="s">
        <v>126</v>
      </c>
      <c r="B88" s="27" t="s">
        <v>127</v>
      </c>
      <c r="C88" s="27" t="s">
        <v>71</v>
      </c>
      <c r="D88" s="27" t="s">
        <v>104</v>
      </c>
      <c r="E88" s="27" t="s">
        <v>105</v>
      </c>
      <c r="F88" s="27" t="s">
        <v>106</v>
      </c>
      <c r="G88" s="64" t="s">
        <v>197</v>
      </c>
      <c r="H88" s="19" t="s">
        <v>72</v>
      </c>
      <c r="I88" s="40">
        <f>I91+I96+I110</f>
        <v>0</v>
      </c>
    </row>
    <row r="89" spans="1:9" s="28" customFormat="1" hidden="1" x14ac:dyDescent="0.2">
      <c r="A89" s="27" t="s">
        <v>126</v>
      </c>
      <c r="B89" s="27" t="s">
        <v>127</v>
      </c>
      <c r="C89" s="27" t="s">
        <v>71</v>
      </c>
      <c r="D89" s="27" t="s">
        <v>104</v>
      </c>
      <c r="E89" s="27" t="s">
        <v>105</v>
      </c>
      <c r="F89" s="27" t="s">
        <v>134</v>
      </c>
      <c r="G89" s="64" t="s">
        <v>73</v>
      </c>
      <c r="H89" s="19" t="s">
        <v>107</v>
      </c>
      <c r="I89" s="40">
        <v>30529</v>
      </c>
    </row>
    <row r="90" spans="1:9" s="30" customFormat="1" hidden="1" x14ac:dyDescent="0.2">
      <c r="A90" s="29" t="s">
        <v>126</v>
      </c>
      <c r="B90" s="29" t="s">
        <v>127</v>
      </c>
      <c r="C90" s="29" t="s">
        <v>74</v>
      </c>
      <c r="D90" s="29" t="s">
        <v>104</v>
      </c>
      <c r="E90" s="29" t="s">
        <v>105</v>
      </c>
      <c r="F90" s="29" t="s">
        <v>106</v>
      </c>
      <c r="G90" s="62" t="s">
        <v>75</v>
      </c>
      <c r="H90" s="20" t="s">
        <v>107</v>
      </c>
      <c r="I90" s="41">
        <v>625.4</v>
      </c>
    </row>
    <row r="91" spans="1:9" s="30" customFormat="1" ht="31.5" hidden="1" x14ac:dyDescent="0.2">
      <c r="A91" s="29" t="s">
        <v>126</v>
      </c>
      <c r="B91" s="29" t="s">
        <v>127</v>
      </c>
      <c r="C91" s="29" t="s">
        <v>74</v>
      </c>
      <c r="D91" s="29" t="s">
        <v>104</v>
      </c>
      <c r="E91" s="29" t="s">
        <v>105</v>
      </c>
      <c r="F91" s="29" t="s">
        <v>134</v>
      </c>
      <c r="G91" s="62" t="s">
        <v>198</v>
      </c>
      <c r="H91" s="20" t="s">
        <v>185</v>
      </c>
      <c r="I91" s="41">
        <v>0</v>
      </c>
    </row>
    <row r="92" spans="1:9" s="30" customFormat="1" hidden="1" x14ac:dyDescent="0.2">
      <c r="A92" s="29" t="s">
        <v>126</v>
      </c>
      <c r="B92" s="29" t="s">
        <v>127</v>
      </c>
      <c r="C92" s="29" t="s">
        <v>74</v>
      </c>
      <c r="D92" s="29" t="s">
        <v>125</v>
      </c>
      <c r="E92" s="29" t="s">
        <v>105</v>
      </c>
      <c r="F92" s="29" t="s">
        <v>106</v>
      </c>
      <c r="G92" s="62" t="s">
        <v>76</v>
      </c>
      <c r="H92" s="20" t="s">
        <v>107</v>
      </c>
      <c r="I92" s="41">
        <v>25</v>
      </c>
    </row>
    <row r="93" spans="1:9" s="30" customFormat="1" hidden="1" x14ac:dyDescent="0.2">
      <c r="A93" s="29" t="s">
        <v>126</v>
      </c>
      <c r="B93" s="29" t="s">
        <v>127</v>
      </c>
      <c r="C93" s="29" t="s">
        <v>74</v>
      </c>
      <c r="D93" s="29" t="s">
        <v>125</v>
      </c>
      <c r="E93" s="29" t="s">
        <v>105</v>
      </c>
      <c r="F93" s="29" t="s">
        <v>134</v>
      </c>
      <c r="G93" s="62" t="s">
        <v>77</v>
      </c>
      <c r="H93" s="20" t="s">
        <v>107</v>
      </c>
      <c r="I93" s="41">
        <v>25</v>
      </c>
    </row>
    <row r="94" spans="1:9" s="30" customFormat="1" hidden="1" x14ac:dyDescent="0.2">
      <c r="A94" s="29" t="s">
        <v>126</v>
      </c>
      <c r="B94" s="29" t="s">
        <v>127</v>
      </c>
      <c r="C94" s="29" t="s">
        <v>74</v>
      </c>
      <c r="D94" s="29" t="s">
        <v>111</v>
      </c>
      <c r="E94" s="29" t="s">
        <v>105</v>
      </c>
      <c r="F94" s="29" t="s">
        <v>106</v>
      </c>
      <c r="G94" s="62" t="s">
        <v>78</v>
      </c>
      <c r="H94" s="20" t="s">
        <v>107</v>
      </c>
      <c r="I94" s="41">
        <v>600.4</v>
      </c>
    </row>
    <row r="95" spans="1:9" s="30" customFormat="1" hidden="1" x14ac:dyDescent="0.2">
      <c r="A95" s="29" t="s">
        <v>126</v>
      </c>
      <c r="B95" s="29" t="s">
        <v>127</v>
      </c>
      <c r="C95" s="29" t="s">
        <v>74</v>
      </c>
      <c r="D95" s="29" t="s">
        <v>111</v>
      </c>
      <c r="E95" s="29" t="s">
        <v>105</v>
      </c>
      <c r="F95" s="29" t="s">
        <v>134</v>
      </c>
      <c r="G95" s="62" t="s">
        <v>79</v>
      </c>
      <c r="H95" s="20" t="s">
        <v>107</v>
      </c>
      <c r="I95" s="41">
        <v>600.4</v>
      </c>
    </row>
    <row r="96" spans="1:9" s="30" customFormat="1" hidden="1" x14ac:dyDescent="0.2">
      <c r="A96" s="29" t="s">
        <v>126</v>
      </c>
      <c r="B96" s="29" t="s">
        <v>127</v>
      </c>
      <c r="C96" s="29" t="s">
        <v>80</v>
      </c>
      <c r="D96" s="29" t="s">
        <v>104</v>
      </c>
      <c r="E96" s="29" t="s">
        <v>105</v>
      </c>
      <c r="F96" s="29" t="s">
        <v>134</v>
      </c>
      <c r="G96" s="62" t="s">
        <v>9</v>
      </c>
      <c r="H96" s="20" t="s">
        <v>8</v>
      </c>
      <c r="I96" s="41">
        <v>0</v>
      </c>
    </row>
    <row r="97" spans="1:9" s="30" customFormat="1" hidden="1" x14ac:dyDescent="0.2">
      <c r="A97" s="29" t="s">
        <v>126</v>
      </c>
      <c r="B97" s="29" t="s">
        <v>127</v>
      </c>
      <c r="C97" s="29" t="s">
        <v>80</v>
      </c>
      <c r="D97" s="29" t="s">
        <v>125</v>
      </c>
      <c r="E97" s="29" t="s">
        <v>105</v>
      </c>
      <c r="F97" s="29" t="s">
        <v>134</v>
      </c>
      <c r="G97" s="62" t="s">
        <v>81</v>
      </c>
      <c r="H97" s="20" t="s">
        <v>107</v>
      </c>
      <c r="I97" s="41">
        <v>25</v>
      </c>
    </row>
    <row r="98" spans="1:9" s="30" customFormat="1" hidden="1" x14ac:dyDescent="0.2">
      <c r="A98" s="29" t="s">
        <v>126</v>
      </c>
      <c r="B98" s="29" t="s">
        <v>127</v>
      </c>
      <c r="C98" s="29" t="s">
        <v>82</v>
      </c>
      <c r="D98" s="29" t="s">
        <v>104</v>
      </c>
      <c r="E98" s="29" t="s">
        <v>105</v>
      </c>
      <c r="F98" s="29" t="s">
        <v>134</v>
      </c>
      <c r="G98" s="62" t="s">
        <v>83</v>
      </c>
      <c r="H98" s="20" t="s">
        <v>107</v>
      </c>
      <c r="I98" s="41">
        <v>25</v>
      </c>
    </row>
    <row r="99" spans="1:9" s="30" customFormat="1" hidden="1" x14ac:dyDescent="0.2">
      <c r="A99" s="29" t="s">
        <v>126</v>
      </c>
      <c r="B99" s="29" t="s">
        <v>127</v>
      </c>
      <c r="C99" s="29" t="s">
        <v>82</v>
      </c>
      <c r="D99" s="29" t="s">
        <v>125</v>
      </c>
      <c r="E99" s="29" t="s">
        <v>136</v>
      </c>
      <c r="F99" s="29" t="s">
        <v>134</v>
      </c>
      <c r="G99" s="62" t="s">
        <v>84</v>
      </c>
      <c r="H99" s="20" t="s">
        <v>107</v>
      </c>
      <c r="I99" s="41">
        <v>-1.6</v>
      </c>
    </row>
    <row r="100" spans="1:9" s="30" customFormat="1" hidden="1" x14ac:dyDescent="0.2">
      <c r="A100" s="29" t="s">
        <v>126</v>
      </c>
      <c r="B100" s="29" t="s">
        <v>127</v>
      </c>
      <c r="C100" s="29" t="s">
        <v>82</v>
      </c>
      <c r="D100" s="29" t="s">
        <v>125</v>
      </c>
      <c r="E100" s="29" t="s">
        <v>11</v>
      </c>
      <c r="F100" s="29" t="s">
        <v>134</v>
      </c>
      <c r="G100" s="62" t="s">
        <v>85</v>
      </c>
      <c r="H100" s="20" t="s">
        <v>107</v>
      </c>
      <c r="I100" s="41">
        <v>26.6</v>
      </c>
    </row>
    <row r="101" spans="1:9" s="30" customFormat="1" hidden="1" x14ac:dyDescent="0.2">
      <c r="A101" s="29" t="s">
        <v>126</v>
      </c>
      <c r="B101" s="29" t="s">
        <v>127</v>
      </c>
      <c r="C101" s="29" t="s">
        <v>86</v>
      </c>
      <c r="D101" s="29" t="s">
        <v>104</v>
      </c>
      <c r="E101" s="29" t="s">
        <v>105</v>
      </c>
      <c r="F101" s="29" t="s">
        <v>134</v>
      </c>
      <c r="G101" s="62" t="s">
        <v>87</v>
      </c>
      <c r="H101" s="20" t="s">
        <v>107</v>
      </c>
      <c r="I101" s="41">
        <v>600.4</v>
      </c>
    </row>
    <row r="102" spans="1:9" s="30" customFormat="1" hidden="1" x14ac:dyDescent="0.2">
      <c r="A102" s="29" t="s">
        <v>126</v>
      </c>
      <c r="B102" s="29" t="s">
        <v>127</v>
      </c>
      <c r="C102" s="29" t="s">
        <v>86</v>
      </c>
      <c r="D102" s="29" t="s">
        <v>111</v>
      </c>
      <c r="E102" s="29" t="s">
        <v>105</v>
      </c>
      <c r="F102" s="29" t="s">
        <v>134</v>
      </c>
      <c r="G102" s="62" t="s">
        <v>88</v>
      </c>
      <c r="H102" s="20" t="s">
        <v>107</v>
      </c>
      <c r="I102" s="41">
        <v>600.4</v>
      </c>
    </row>
    <row r="103" spans="1:9" s="30" customFormat="1" hidden="1" x14ac:dyDescent="0.2">
      <c r="A103" s="29" t="s">
        <v>126</v>
      </c>
      <c r="B103" s="29" t="s">
        <v>127</v>
      </c>
      <c r="C103" s="29" t="s">
        <v>89</v>
      </c>
      <c r="D103" s="29" t="s">
        <v>104</v>
      </c>
      <c r="E103" s="29" t="s">
        <v>105</v>
      </c>
      <c r="F103" s="29" t="s">
        <v>134</v>
      </c>
      <c r="G103" s="62" t="s">
        <v>90</v>
      </c>
      <c r="H103" s="20" t="s">
        <v>107</v>
      </c>
      <c r="I103" s="41">
        <v>599.9</v>
      </c>
    </row>
    <row r="104" spans="1:9" s="30" customFormat="1" hidden="1" x14ac:dyDescent="0.2">
      <c r="A104" s="29" t="s">
        <v>126</v>
      </c>
      <c r="B104" s="29" t="s">
        <v>127</v>
      </c>
      <c r="C104" s="29" t="s">
        <v>162</v>
      </c>
      <c r="D104" s="29" t="s">
        <v>125</v>
      </c>
      <c r="E104" s="29" t="s">
        <v>136</v>
      </c>
      <c r="F104" s="29" t="s">
        <v>134</v>
      </c>
      <c r="G104" s="62" t="s">
        <v>163</v>
      </c>
      <c r="H104" s="20" t="s">
        <v>107</v>
      </c>
      <c r="I104" s="41">
        <v>81.3</v>
      </c>
    </row>
    <row r="105" spans="1:9" s="30" customFormat="1" hidden="1" x14ac:dyDescent="0.2">
      <c r="A105" s="29" t="s">
        <v>126</v>
      </c>
      <c r="B105" s="29" t="s">
        <v>127</v>
      </c>
      <c r="C105" s="29" t="s">
        <v>162</v>
      </c>
      <c r="D105" s="29" t="s">
        <v>125</v>
      </c>
      <c r="E105" s="29" t="s">
        <v>11</v>
      </c>
      <c r="F105" s="29" t="s">
        <v>134</v>
      </c>
      <c r="G105" s="62" t="s">
        <v>164</v>
      </c>
      <c r="H105" s="20" t="s">
        <v>107</v>
      </c>
      <c r="I105" s="41">
        <v>48</v>
      </c>
    </row>
    <row r="106" spans="1:9" s="30" customFormat="1" hidden="1" x14ac:dyDescent="0.2">
      <c r="A106" s="29" t="s">
        <v>126</v>
      </c>
      <c r="B106" s="29" t="s">
        <v>127</v>
      </c>
      <c r="C106" s="29" t="s">
        <v>162</v>
      </c>
      <c r="D106" s="29" t="s">
        <v>125</v>
      </c>
      <c r="E106" s="29" t="s">
        <v>12</v>
      </c>
      <c r="F106" s="29" t="s">
        <v>134</v>
      </c>
      <c r="G106" s="62" t="s">
        <v>165</v>
      </c>
      <c r="H106" s="20" t="s">
        <v>107</v>
      </c>
      <c r="I106" s="41">
        <v>1.1000000000000001</v>
      </c>
    </row>
    <row r="107" spans="1:9" s="30" customFormat="1" hidden="1" x14ac:dyDescent="0.2">
      <c r="A107" s="29" t="s">
        <v>126</v>
      </c>
      <c r="B107" s="29" t="s">
        <v>127</v>
      </c>
      <c r="C107" s="29" t="s">
        <v>166</v>
      </c>
      <c r="D107" s="29" t="s">
        <v>104</v>
      </c>
      <c r="E107" s="29" t="s">
        <v>105</v>
      </c>
      <c r="F107" s="29" t="s">
        <v>106</v>
      </c>
      <c r="G107" s="62" t="s">
        <v>167</v>
      </c>
      <c r="H107" s="20" t="s">
        <v>107</v>
      </c>
      <c r="I107" s="41">
        <v>1932.3</v>
      </c>
    </row>
    <row r="108" spans="1:9" s="30" customFormat="1" hidden="1" x14ac:dyDescent="0.2">
      <c r="A108" s="29" t="s">
        <v>126</v>
      </c>
      <c r="B108" s="29" t="s">
        <v>127</v>
      </c>
      <c r="C108" s="29" t="s">
        <v>166</v>
      </c>
      <c r="D108" s="29" t="s">
        <v>104</v>
      </c>
      <c r="E108" s="29" t="s">
        <v>105</v>
      </c>
      <c r="F108" s="29" t="s">
        <v>134</v>
      </c>
      <c r="G108" s="62" t="s">
        <v>168</v>
      </c>
      <c r="H108" s="20" t="s">
        <v>107</v>
      </c>
      <c r="I108" s="41">
        <v>1932.3</v>
      </c>
    </row>
    <row r="109" spans="1:9" s="30" customFormat="1" hidden="1" x14ac:dyDescent="0.2">
      <c r="A109" s="29" t="s">
        <v>126</v>
      </c>
      <c r="B109" s="29" t="s">
        <v>127</v>
      </c>
      <c r="C109" s="29" t="s">
        <v>166</v>
      </c>
      <c r="D109" s="29" t="s">
        <v>111</v>
      </c>
      <c r="E109" s="29" t="s">
        <v>105</v>
      </c>
      <c r="F109" s="29" t="s">
        <v>106</v>
      </c>
      <c r="G109" s="62" t="s">
        <v>169</v>
      </c>
      <c r="H109" s="20" t="s">
        <v>107</v>
      </c>
      <c r="I109" s="41">
        <v>1932.3</v>
      </c>
    </row>
    <row r="110" spans="1:9" s="30" customFormat="1" hidden="1" x14ac:dyDescent="0.2">
      <c r="A110" s="29" t="s">
        <v>126</v>
      </c>
      <c r="B110" s="29" t="s">
        <v>127</v>
      </c>
      <c r="C110" s="29" t="s">
        <v>166</v>
      </c>
      <c r="D110" s="29" t="s">
        <v>111</v>
      </c>
      <c r="E110" s="29" t="s">
        <v>105</v>
      </c>
      <c r="F110" s="29" t="s">
        <v>134</v>
      </c>
      <c r="G110" s="62" t="s">
        <v>186</v>
      </c>
      <c r="H110" s="20" t="s">
        <v>187</v>
      </c>
      <c r="I110" s="41">
        <v>0</v>
      </c>
    </row>
    <row r="111" spans="1:9" s="30" customFormat="1" hidden="1" x14ac:dyDescent="0.2">
      <c r="A111" s="29" t="s">
        <v>126</v>
      </c>
      <c r="B111" s="29" t="s">
        <v>127</v>
      </c>
      <c r="C111" s="29" t="s">
        <v>170</v>
      </c>
      <c r="D111" s="29" t="s">
        <v>104</v>
      </c>
      <c r="E111" s="29" t="s">
        <v>105</v>
      </c>
      <c r="F111" s="29" t="s">
        <v>134</v>
      </c>
      <c r="G111" s="62" t="s">
        <v>171</v>
      </c>
      <c r="H111" s="20" t="s">
        <v>107</v>
      </c>
      <c r="I111" s="41">
        <v>2122</v>
      </c>
    </row>
    <row r="112" spans="1:9" s="30" customFormat="1" hidden="1" x14ac:dyDescent="0.2">
      <c r="A112" s="29" t="s">
        <v>126</v>
      </c>
      <c r="B112" s="29" t="s">
        <v>127</v>
      </c>
      <c r="C112" s="29" t="s">
        <v>172</v>
      </c>
      <c r="D112" s="29" t="s">
        <v>111</v>
      </c>
      <c r="E112" s="29" t="s">
        <v>136</v>
      </c>
      <c r="F112" s="29" t="s">
        <v>134</v>
      </c>
      <c r="G112" s="62" t="s">
        <v>173</v>
      </c>
      <c r="H112" s="20" t="s">
        <v>107</v>
      </c>
      <c r="I112" s="41">
        <v>-1.9</v>
      </c>
    </row>
    <row r="113" spans="1:9" s="30" customFormat="1" hidden="1" x14ac:dyDescent="0.2">
      <c r="A113" s="29" t="s">
        <v>126</v>
      </c>
      <c r="B113" s="29" t="s">
        <v>127</v>
      </c>
      <c r="C113" s="29" t="s">
        <v>172</v>
      </c>
      <c r="D113" s="29" t="s">
        <v>111</v>
      </c>
      <c r="E113" s="29" t="s">
        <v>11</v>
      </c>
      <c r="F113" s="29" t="s">
        <v>134</v>
      </c>
      <c r="G113" s="62" t="s">
        <v>174</v>
      </c>
      <c r="H113" s="20" t="s">
        <v>107</v>
      </c>
      <c r="I113" s="41">
        <v>-209.4</v>
      </c>
    </row>
    <row r="114" spans="1:9" s="30" customFormat="1" hidden="1" x14ac:dyDescent="0.2">
      <c r="A114" s="29" t="s">
        <v>126</v>
      </c>
      <c r="B114" s="29" t="s">
        <v>127</v>
      </c>
      <c r="C114" s="29" t="s">
        <v>172</v>
      </c>
      <c r="D114" s="29" t="s">
        <v>111</v>
      </c>
      <c r="E114" s="29" t="s">
        <v>12</v>
      </c>
      <c r="F114" s="29" t="s">
        <v>134</v>
      </c>
      <c r="G114" s="62" t="s">
        <v>175</v>
      </c>
      <c r="H114" s="20" t="s">
        <v>107</v>
      </c>
      <c r="I114" s="41">
        <v>9</v>
      </c>
    </row>
    <row r="115" spans="1:9" s="30" customFormat="1" hidden="1" x14ac:dyDescent="0.2">
      <c r="A115" s="29" t="s">
        <v>126</v>
      </c>
      <c r="B115" s="29" t="s">
        <v>127</v>
      </c>
      <c r="C115" s="29" t="s">
        <v>172</v>
      </c>
      <c r="D115" s="29" t="s">
        <v>111</v>
      </c>
      <c r="E115" s="29" t="s">
        <v>137</v>
      </c>
      <c r="F115" s="29" t="s">
        <v>134</v>
      </c>
      <c r="G115" s="62" t="s">
        <v>176</v>
      </c>
      <c r="H115" s="20" t="s">
        <v>107</v>
      </c>
      <c r="I115" s="41">
        <v>12.6</v>
      </c>
    </row>
    <row r="116" spans="1:9" s="30" customFormat="1" hidden="1" x14ac:dyDescent="0.2">
      <c r="A116" s="29" t="s">
        <v>126</v>
      </c>
      <c r="B116" s="29" t="s">
        <v>127</v>
      </c>
      <c r="C116" s="29" t="s">
        <v>177</v>
      </c>
      <c r="D116" s="29" t="s">
        <v>125</v>
      </c>
      <c r="E116" s="29" t="s">
        <v>136</v>
      </c>
      <c r="F116" s="29" t="s">
        <v>124</v>
      </c>
      <c r="G116" s="62" t="s">
        <v>178</v>
      </c>
      <c r="H116" s="20" t="s">
        <v>107</v>
      </c>
      <c r="I116" s="41">
        <v>3120.1</v>
      </c>
    </row>
    <row r="117" spans="1:9" s="30" customFormat="1" hidden="1" x14ac:dyDescent="0.2">
      <c r="A117" s="29" t="s">
        <v>126</v>
      </c>
      <c r="B117" s="29" t="s">
        <v>127</v>
      </c>
      <c r="C117" s="29" t="s">
        <v>177</v>
      </c>
      <c r="D117" s="29" t="s">
        <v>125</v>
      </c>
      <c r="E117" s="29" t="s">
        <v>11</v>
      </c>
      <c r="F117" s="29" t="s">
        <v>124</v>
      </c>
      <c r="G117" s="62" t="s">
        <v>179</v>
      </c>
      <c r="H117" s="20" t="s">
        <v>107</v>
      </c>
      <c r="I117" s="41">
        <v>8.6</v>
      </c>
    </row>
    <row r="118" spans="1:9" s="30" customFormat="1" ht="53.45" hidden="1" customHeight="1" thickBot="1" x14ac:dyDescent="0.25">
      <c r="A118" s="29"/>
      <c r="B118" s="29"/>
      <c r="C118" s="29"/>
      <c r="D118" s="29"/>
      <c r="E118" s="29"/>
      <c r="F118" s="29"/>
      <c r="G118" s="65" t="s">
        <v>204</v>
      </c>
      <c r="H118" s="31" t="s">
        <v>205</v>
      </c>
      <c r="I118" s="41"/>
    </row>
    <row r="119" spans="1:9" s="30" customFormat="1" ht="31.5" hidden="1" x14ac:dyDescent="0.2">
      <c r="A119" s="29"/>
      <c r="B119" s="29"/>
      <c r="C119" s="29"/>
      <c r="D119" s="29"/>
      <c r="E119" s="29"/>
      <c r="F119" s="29"/>
      <c r="G119" s="65" t="s">
        <v>0</v>
      </c>
      <c r="H119" s="31" t="s">
        <v>1</v>
      </c>
      <c r="I119" s="41"/>
    </row>
    <row r="120" spans="1:9" s="30" customFormat="1" ht="31.5" hidden="1" x14ac:dyDescent="0.2">
      <c r="A120" s="29"/>
      <c r="B120" s="29"/>
      <c r="C120" s="29"/>
      <c r="D120" s="29"/>
      <c r="E120" s="29"/>
      <c r="F120" s="29"/>
      <c r="G120" s="65" t="s">
        <v>146</v>
      </c>
      <c r="H120" s="31" t="s">
        <v>201</v>
      </c>
      <c r="I120" s="41"/>
    </row>
    <row r="121" spans="1:9" s="30" customFormat="1" ht="21" hidden="1" customHeight="1" thickBot="1" x14ac:dyDescent="0.25">
      <c r="A121" s="29"/>
      <c r="B121" s="29"/>
      <c r="C121" s="29"/>
      <c r="D121" s="29"/>
      <c r="E121" s="29"/>
      <c r="F121" s="29"/>
      <c r="G121" s="65" t="s">
        <v>202</v>
      </c>
      <c r="H121" s="31" t="s">
        <v>10</v>
      </c>
      <c r="I121" s="41"/>
    </row>
    <row r="122" spans="1:9" s="30" customFormat="1" hidden="1" x14ac:dyDescent="0.2">
      <c r="A122" s="29"/>
      <c r="B122" s="29"/>
      <c r="C122" s="29"/>
      <c r="D122" s="29"/>
      <c r="E122" s="29"/>
      <c r="F122" s="29"/>
      <c r="G122" s="64" t="s">
        <v>5</v>
      </c>
      <c r="H122" s="19" t="s">
        <v>116</v>
      </c>
      <c r="I122" s="40"/>
    </row>
    <row r="123" spans="1:9" s="30" customFormat="1" hidden="1" x14ac:dyDescent="0.2">
      <c r="A123" s="29"/>
      <c r="B123" s="29"/>
      <c r="C123" s="29"/>
      <c r="D123" s="29"/>
      <c r="E123" s="29"/>
      <c r="F123" s="29"/>
      <c r="G123" s="66" t="s">
        <v>148</v>
      </c>
      <c r="H123" s="67" t="s">
        <v>147</v>
      </c>
      <c r="I123" s="41"/>
    </row>
    <row r="124" spans="1:9" s="30" customFormat="1" ht="47.25" hidden="1" x14ac:dyDescent="0.2">
      <c r="A124" s="29"/>
      <c r="B124" s="29"/>
      <c r="C124" s="29"/>
      <c r="D124" s="29"/>
      <c r="E124" s="29"/>
      <c r="F124" s="29"/>
      <c r="G124" s="64" t="s">
        <v>190</v>
      </c>
      <c r="H124" s="19" t="s">
        <v>121</v>
      </c>
      <c r="I124" s="40"/>
    </row>
    <row r="125" spans="1:9" s="30" customFormat="1" ht="31.5" hidden="1" x14ac:dyDescent="0.2">
      <c r="A125" s="29"/>
      <c r="B125" s="29"/>
      <c r="C125" s="29"/>
      <c r="D125" s="29"/>
      <c r="E125" s="29"/>
      <c r="F125" s="29"/>
      <c r="G125" s="62" t="s">
        <v>191</v>
      </c>
      <c r="H125" s="20" t="s">
        <v>189</v>
      </c>
      <c r="I125" s="41"/>
    </row>
    <row r="126" spans="1:9" s="30" customFormat="1" ht="31.5" x14ac:dyDescent="0.2">
      <c r="A126" s="29"/>
      <c r="B126" s="29"/>
      <c r="C126" s="29"/>
      <c r="D126" s="29"/>
      <c r="E126" s="29"/>
      <c r="F126" s="29"/>
      <c r="G126" s="32" t="s">
        <v>243</v>
      </c>
      <c r="H126" s="19" t="s">
        <v>110</v>
      </c>
      <c r="I126" s="40">
        <f>I127</f>
        <v>62.4</v>
      </c>
    </row>
    <row r="127" spans="1:9" s="30" customFormat="1" ht="38.25" customHeight="1" x14ac:dyDescent="0.25">
      <c r="A127" s="29"/>
      <c r="B127" s="29"/>
      <c r="C127" s="29"/>
      <c r="D127" s="29"/>
      <c r="E127" s="29"/>
      <c r="F127" s="29"/>
      <c r="G127" s="62" t="s">
        <v>239</v>
      </c>
      <c r="H127" s="69" t="s">
        <v>231</v>
      </c>
      <c r="I127" s="41">
        <v>62.4</v>
      </c>
    </row>
    <row r="128" spans="1:9" s="30" customFormat="1" ht="38.25" customHeight="1" x14ac:dyDescent="0.2">
      <c r="A128" s="29"/>
      <c r="B128" s="29"/>
      <c r="C128" s="29"/>
      <c r="D128" s="29"/>
      <c r="E128" s="29"/>
      <c r="F128" s="29"/>
      <c r="G128" s="32" t="s">
        <v>244</v>
      </c>
      <c r="H128" s="36" t="s">
        <v>115</v>
      </c>
      <c r="I128" s="40">
        <f>I129+I130+I131</f>
        <v>4334.3</v>
      </c>
    </row>
    <row r="129" spans="1:9" s="30" customFormat="1" ht="31.5" x14ac:dyDescent="0.25">
      <c r="A129" s="29"/>
      <c r="B129" s="29"/>
      <c r="C129" s="29"/>
      <c r="D129" s="29"/>
      <c r="E129" s="29"/>
      <c r="F129" s="29"/>
      <c r="G129" s="62" t="s">
        <v>232</v>
      </c>
      <c r="H129" s="70" t="s">
        <v>233</v>
      </c>
      <c r="I129" s="41">
        <v>3463.5</v>
      </c>
    </row>
    <row r="130" spans="1:9" s="30" customFormat="1" ht="37.5" customHeight="1" x14ac:dyDescent="0.25">
      <c r="A130" s="29"/>
      <c r="B130" s="29"/>
      <c r="C130" s="29"/>
      <c r="D130" s="29"/>
      <c r="E130" s="29"/>
      <c r="F130" s="29"/>
      <c r="G130" s="62" t="s">
        <v>234</v>
      </c>
      <c r="H130" s="59" t="s">
        <v>235</v>
      </c>
      <c r="I130" s="41">
        <v>115.7</v>
      </c>
    </row>
    <row r="131" spans="1:9" s="30" customFormat="1" x14ac:dyDescent="0.25">
      <c r="A131" s="29"/>
      <c r="B131" s="29"/>
      <c r="C131" s="29"/>
      <c r="D131" s="29"/>
      <c r="E131" s="29"/>
      <c r="F131" s="29"/>
      <c r="G131" s="62" t="s">
        <v>236</v>
      </c>
      <c r="H131" s="59" t="s">
        <v>237</v>
      </c>
      <c r="I131" s="41">
        <v>755.1</v>
      </c>
    </row>
    <row r="132" spans="1:9" s="30" customFormat="1" ht="27" customHeight="1" x14ac:dyDescent="0.2">
      <c r="A132" s="29"/>
      <c r="B132" s="29"/>
      <c r="C132" s="29"/>
      <c r="D132" s="29"/>
      <c r="E132" s="29"/>
      <c r="F132" s="29"/>
      <c r="G132" s="32" t="s">
        <v>245</v>
      </c>
      <c r="H132" s="36" t="s">
        <v>246</v>
      </c>
      <c r="I132" s="40">
        <f>I133+I134</f>
        <v>46.599999999999994</v>
      </c>
    </row>
    <row r="133" spans="1:9" s="30" customFormat="1" ht="34.5" customHeight="1" x14ac:dyDescent="0.25">
      <c r="A133" s="29"/>
      <c r="B133" s="29"/>
      <c r="C133" s="29"/>
      <c r="D133" s="29"/>
      <c r="E133" s="29"/>
      <c r="F133" s="29"/>
      <c r="G133" s="62" t="s">
        <v>238</v>
      </c>
      <c r="H133" s="59" t="s">
        <v>240</v>
      </c>
      <c r="I133" s="41">
        <v>7.8</v>
      </c>
    </row>
    <row r="134" spans="1:9" s="30" customFormat="1" x14ac:dyDescent="0.25">
      <c r="A134" s="29"/>
      <c r="B134" s="29"/>
      <c r="C134" s="29"/>
      <c r="D134" s="29"/>
      <c r="E134" s="29"/>
      <c r="F134" s="29"/>
      <c r="G134" s="62" t="s">
        <v>241</v>
      </c>
      <c r="H134" s="59" t="s">
        <v>242</v>
      </c>
      <c r="I134" s="41">
        <v>38.799999999999997</v>
      </c>
    </row>
    <row r="135" spans="1:9" s="30" customFormat="1" ht="38.25" thickBot="1" x14ac:dyDescent="0.25">
      <c r="A135" s="29"/>
      <c r="B135" s="29"/>
      <c r="C135" s="29"/>
      <c r="D135" s="29"/>
      <c r="E135" s="29"/>
      <c r="F135" s="29"/>
      <c r="G135" s="61" t="s">
        <v>192</v>
      </c>
      <c r="H135" s="53" t="s">
        <v>206</v>
      </c>
      <c r="I135" s="54">
        <f>I137</f>
        <v>743.7</v>
      </c>
    </row>
    <row r="136" spans="1:9" s="30" customFormat="1" hidden="1" x14ac:dyDescent="0.2">
      <c r="A136" s="29"/>
      <c r="B136" s="29"/>
      <c r="C136" s="29"/>
      <c r="D136" s="29"/>
      <c r="E136" s="29"/>
      <c r="F136" s="29"/>
      <c r="G136" s="34"/>
      <c r="H136" s="21"/>
      <c r="I136" s="42"/>
    </row>
    <row r="137" spans="1:9" s="28" customFormat="1" ht="36.75" customHeight="1" x14ac:dyDescent="0.2">
      <c r="A137" s="27" t="s">
        <v>149</v>
      </c>
      <c r="B137" s="27" t="s">
        <v>150</v>
      </c>
      <c r="C137" s="27" t="s">
        <v>112</v>
      </c>
      <c r="D137" s="27" t="s">
        <v>104</v>
      </c>
      <c r="E137" s="27" t="s">
        <v>105</v>
      </c>
      <c r="F137" s="27" t="s">
        <v>106</v>
      </c>
      <c r="G137" s="46" t="s">
        <v>4</v>
      </c>
      <c r="H137" s="22" t="s">
        <v>138</v>
      </c>
      <c r="I137" s="40">
        <f>SUM(I138:I143)</f>
        <v>743.7</v>
      </c>
    </row>
    <row r="138" spans="1:9" s="30" customFormat="1" ht="66.599999999999994" customHeight="1" x14ac:dyDescent="0.25">
      <c r="A138" s="29" t="s">
        <v>149</v>
      </c>
      <c r="B138" s="29" t="s">
        <v>150</v>
      </c>
      <c r="C138" s="29" t="s">
        <v>113</v>
      </c>
      <c r="D138" s="29" t="s">
        <v>104</v>
      </c>
      <c r="E138" s="29" t="s">
        <v>105</v>
      </c>
      <c r="F138" s="29" t="s">
        <v>109</v>
      </c>
      <c r="G138" s="35" t="s">
        <v>247</v>
      </c>
      <c r="H138" s="59" t="s">
        <v>248</v>
      </c>
      <c r="I138" s="41">
        <v>36.200000000000003</v>
      </c>
    </row>
    <row r="139" spans="1:9" s="30" customFormat="1" hidden="1" x14ac:dyDescent="0.2">
      <c r="A139" s="29" t="s">
        <v>149</v>
      </c>
      <c r="B139" s="29" t="s">
        <v>150</v>
      </c>
      <c r="C139" s="29" t="s">
        <v>113</v>
      </c>
      <c r="D139" s="29" t="s">
        <v>111</v>
      </c>
      <c r="E139" s="29" t="s">
        <v>105</v>
      </c>
      <c r="F139" s="29" t="s">
        <v>106</v>
      </c>
      <c r="G139" s="33" t="s">
        <v>151</v>
      </c>
      <c r="H139" s="20" t="s">
        <v>107</v>
      </c>
      <c r="I139" s="41"/>
    </row>
    <row r="140" spans="1:9" s="30" customFormat="1" hidden="1" x14ac:dyDescent="0.2">
      <c r="A140" s="29" t="s">
        <v>149</v>
      </c>
      <c r="B140" s="29" t="s">
        <v>150</v>
      </c>
      <c r="C140" s="29" t="s">
        <v>113</v>
      </c>
      <c r="D140" s="29" t="s">
        <v>111</v>
      </c>
      <c r="E140" s="29" t="s">
        <v>105</v>
      </c>
      <c r="F140" s="29" t="s">
        <v>109</v>
      </c>
      <c r="G140" s="33" t="s">
        <v>152</v>
      </c>
      <c r="H140" s="20" t="s">
        <v>107</v>
      </c>
      <c r="I140" s="41"/>
    </row>
    <row r="141" spans="1:9" s="30" customFormat="1" hidden="1" x14ac:dyDescent="0.2">
      <c r="A141" s="29" t="s">
        <v>149</v>
      </c>
      <c r="B141" s="29" t="s">
        <v>150</v>
      </c>
      <c r="C141" s="29" t="s">
        <v>114</v>
      </c>
      <c r="D141" s="29" t="s">
        <v>104</v>
      </c>
      <c r="E141" s="29" t="s">
        <v>105</v>
      </c>
      <c r="F141" s="29" t="s">
        <v>109</v>
      </c>
      <c r="G141" s="33" t="s">
        <v>153</v>
      </c>
      <c r="H141" s="20" t="s">
        <v>107</v>
      </c>
      <c r="I141" s="41"/>
    </row>
    <row r="142" spans="1:9" s="30" customFormat="1" ht="45" customHeight="1" thickBot="1" x14ac:dyDescent="0.3">
      <c r="A142" s="29"/>
      <c r="B142" s="29"/>
      <c r="C142" s="29"/>
      <c r="D142" s="29"/>
      <c r="E142" s="29"/>
      <c r="F142" s="29"/>
      <c r="G142" s="35" t="s">
        <v>249</v>
      </c>
      <c r="H142" s="59" t="s">
        <v>250</v>
      </c>
      <c r="I142" s="41">
        <v>707.5</v>
      </c>
    </row>
    <row r="143" spans="1:9" s="30" customFormat="1" ht="41.45" hidden="1" customHeight="1" x14ac:dyDescent="0.2">
      <c r="A143" s="29"/>
      <c r="B143" s="29"/>
      <c r="C143" s="29"/>
      <c r="D143" s="29"/>
      <c r="E143" s="29"/>
      <c r="F143" s="29"/>
      <c r="G143" s="35" t="s">
        <v>2</v>
      </c>
      <c r="H143" s="31" t="s">
        <v>3</v>
      </c>
      <c r="I143" s="41"/>
    </row>
    <row r="144" spans="1:9" s="28" customFormat="1" ht="27" customHeight="1" thickBot="1" x14ac:dyDescent="0.25">
      <c r="A144" s="27" t="s">
        <v>106</v>
      </c>
      <c r="B144" s="27" t="s">
        <v>122</v>
      </c>
      <c r="C144" s="27" t="s">
        <v>103</v>
      </c>
      <c r="D144" s="27" t="s">
        <v>104</v>
      </c>
      <c r="E144" s="27" t="s">
        <v>105</v>
      </c>
      <c r="F144" s="27" t="s">
        <v>106</v>
      </c>
      <c r="G144" s="23" t="s">
        <v>123</v>
      </c>
      <c r="H144" s="24" t="s">
        <v>107</v>
      </c>
      <c r="I144" s="39">
        <f>I11+I17+I79+I135</f>
        <v>7028.3</v>
      </c>
    </row>
    <row r="145" spans="7:9" x14ac:dyDescent="0.2">
      <c r="G145" s="25"/>
      <c r="H145" s="26"/>
      <c r="I145" s="43"/>
    </row>
    <row r="146" spans="7:9" x14ac:dyDescent="0.2">
      <c r="G146" s="25"/>
      <c r="H146" s="26"/>
      <c r="I146" s="43"/>
    </row>
    <row r="147" spans="7:9" x14ac:dyDescent="0.2">
      <c r="G147" s="25"/>
      <c r="H147" s="26"/>
      <c r="I147" s="43"/>
    </row>
    <row r="148" spans="7:9" x14ac:dyDescent="0.2">
      <c r="G148" s="25"/>
      <c r="H148" s="26"/>
      <c r="I148" s="43"/>
    </row>
    <row r="149" spans="7:9" x14ac:dyDescent="0.2">
      <c r="G149" s="25"/>
      <c r="H149" s="26"/>
      <c r="I149" s="43"/>
    </row>
    <row r="150" spans="7:9" x14ac:dyDescent="0.2">
      <c r="G150" s="25"/>
      <c r="H150" s="26"/>
      <c r="I150" s="43"/>
    </row>
    <row r="151" spans="7:9" x14ac:dyDescent="0.2">
      <c r="G151" s="25"/>
      <c r="H151" s="26"/>
      <c r="I151" s="43"/>
    </row>
    <row r="152" spans="7:9" x14ac:dyDescent="0.2">
      <c r="G152" s="25"/>
      <c r="H152" s="26"/>
      <c r="I152" s="43"/>
    </row>
    <row r="153" spans="7:9" x14ac:dyDescent="0.2">
      <c r="G153" s="25"/>
      <c r="H153" s="26"/>
      <c r="I153" s="43"/>
    </row>
    <row r="154" spans="7:9" x14ac:dyDescent="0.2">
      <c r="G154" s="25"/>
      <c r="H154" s="26"/>
      <c r="I154" s="43"/>
    </row>
    <row r="155" spans="7:9" x14ac:dyDescent="0.2">
      <c r="G155" s="25"/>
      <c r="H155" s="26"/>
      <c r="I155" s="43"/>
    </row>
    <row r="156" spans="7:9" x14ac:dyDescent="0.2">
      <c r="G156" s="25"/>
      <c r="H156" s="26"/>
      <c r="I156" s="43"/>
    </row>
    <row r="157" spans="7:9" x14ac:dyDescent="0.2">
      <c r="G157" s="25"/>
      <c r="H157" s="26"/>
      <c r="I157" s="43"/>
    </row>
    <row r="158" spans="7:9" x14ac:dyDescent="0.2">
      <c r="G158" s="25"/>
      <c r="H158" s="26"/>
      <c r="I158" s="43"/>
    </row>
    <row r="159" spans="7:9" x14ac:dyDescent="0.2">
      <c r="G159" s="25"/>
      <c r="H159" s="26"/>
      <c r="I159" s="43"/>
    </row>
    <row r="160" spans="7:9" x14ac:dyDescent="0.2">
      <c r="G160" s="25"/>
      <c r="H160" s="26"/>
      <c r="I160" s="43"/>
    </row>
    <row r="161" spans="7:9" x14ac:dyDescent="0.2">
      <c r="G161" s="25"/>
      <c r="H161" s="26"/>
      <c r="I161" s="43"/>
    </row>
    <row r="162" spans="7:9" x14ac:dyDescent="0.2">
      <c r="G162" s="25"/>
      <c r="H162" s="26"/>
      <c r="I162" s="43"/>
    </row>
    <row r="163" spans="7:9" x14ac:dyDescent="0.2">
      <c r="G163" s="25"/>
      <c r="H163" s="26"/>
      <c r="I163" s="43"/>
    </row>
    <row r="164" spans="7:9" x14ac:dyDescent="0.2">
      <c r="G164" s="25"/>
      <c r="H164" s="26"/>
      <c r="I164" s="43"/>
    </row>
    <row r="165" spans="7:9" x14ac:dyDescent="0.2">
      <c r="G165" s="25"/>
      <c r="H165" s="26"/>
      <c r="I165" s="43"/>
    </row>
    <row r="166" spans="7:9" x14ac:dyDescent="0.2">
      <c r="G166" s="25"/>
      <c r="H166" s="26"/>
      <c r="I166" s="43"/>
    </row>
    <row r="167" spans="7:9" x14ac:dyDescent="0.2">
      <c r="G167" s="25"/>
      <c r="H167" s="26"/>
      <c r="I167" s="43"/>
    </row>
    <row r="168" spans="7:9" x14ac:dyDescent="0.2">
      <c r="G168" s="25"/>
      <c r="H168" s="26"/>
      <c r="I168" s="43"/>
    </row>
    <row r="169" spans="7:9" x14ac:dyDescent="0.2">
      <c r="G169" s="25"/>
      <c r="H169" s="26"/>
      <c r="I169" s="43"/>
    </row>
    <row r="170" spans="7:9" x14ac:dyDescent="0.2">
      <c r="G170" s="25"/>
      <c r="H170" s="26"/>
      <c r="I170" s="43"/>
    </row>
    <row r="171" spans="7:9" x14ac:dyDescent="0.2">
      <c r="G171" s="25"/>
      <c r="H171" s="26"/>
      <c r="I171" s="43"/>
    </row>
    <row r="172" spans="7:9" x14ac:dyDescent="0.2">
      <c r="G172" s="17"/>
      <c r="H172" s="18"/>
      <c r="I172" s="44"/>
    </row>
    <row r="173" spans="7:9" x14ac:dyDescent="0.2">
      <c r="G173" s="17"/>
      <c r="H173" s="18"/>
      <c r="I173" s="44"/>
    </row>
    <row r="174" spans="7:9" x14ac:dyDescent="0.2">
      <c r="G174" s="17"/>
      <c r="H174" s="18"/>
      <c r="I174" s="44"/>
    </row>
    <row r="175" spans="7:9" x14ac:dyDescent="0.2">
      <c r="G175" s="17"/>
      <c r="H175" s="18"/>
      <c r="I175" s="44"/>
    </row>
    <row r="176" spans="7:9" x14ac:dyDescent="0.2">
      <c r="G176" s="17"/>
      <c r="H176" s="18"/>
      <c r="I176" s="44"/>
    </row>
    <row r="177" spans="7:9" x14ac:dyDescent="0.2">
      <c r="G177" s="17"/>
      <c r="H177" s="18"/>
      <c r="I177" s="44"/>
    </row>
    <row r="178" spans="7:9" x14ac:dyDescent="0.2">
      <c r="G178" s="17"/>
      <c r="H178" s="18"/>
      <c r="I178" s="44"/>
    </row>
    <row r="179" spans="7:9" x14ac:dyDescent="0.2">
      <c r="G179" s="17"/>
      <c r="H179" s="18"/>
      <c r="I179" s="44"/>
    </row>
    <row r="180" spans="7:9" x14ac:dyDescent="0.2">
      <c r="G180" s="17"/>
      <c r="H180" s="18"/>
      <c r="I180" s="44"/>
    </row>
    <row r="181" spans="7:9" x14ac:dyDescent="0.2">
      <c r="G181" s="17"/>
      <c r="H181" s="18"/>
      <c r="I181" s="44"/>
    </row>
    <row r="182" spans="7:9" x14ac:dyDescent="0.2">
      <c r="G182" s="17"/>
      <c r="H182" s="18"/>
      <c r="I182" s="44"/>
    </row>
    <row r="183" spans="7:9" x14ac:dyDescent="0.2">
      <c r="G183" s="17"/>
      <c r="H183" s="18"/>
      <c r="I183" s="44"/>
    </row>
    <row r="184" spans="7:9" x14ac:dyDescent="0.2">
      <c r="G184" s="17"/>
      <c r="H184" s="18"/>
      <c r="I184" s="44"/>
    </row>
    <row r="185" spans="7:9" x14ac:dyDescent="0.2">
      <c r="G185" s="17"/>
      <c r="H185" s="18"/>
      <c r="I185" s="44"/>
    </row>
    <row r="186" spans="7:9" x14ac:dyDescent="0.2">
      <c r="G186" s="17"/>
      <c r="H186" s="18"/>
      <c r="I186" s="44"/>
    </row>
    <row r="187" spans="7:9" x14ac:dyDescent="0.2">
      <c r="G187" s="17"/>
      <c r="H187" s="18"/>
      <c r="I187" s="44"/>
    </row>
    <row r="188" spans="7:9" x14ac:dyDescent="0.2">
      <c r="G188" s="17"/>
      <c r="H188" s="18"/>
      <c r="I188" s="44"/>
    </row>
    <row r="189" spans="7:9" x14ac:dyDescent="0.2">
      <c r="G189" s="17"/>
      <c r="H189" s="18"/>
      <c r="I189" s="44"/>
    </row>
    <row r="190" spans="7:9" x14ac:dyDescent="0.2">
      <c r="G190" s="17"/>
      <c r="H190" s="18"/>
      <c r="I190" s="44"/>
    </row>
    <row r="191" spans="7:9" x14ac:dyDescent="0.2">
      <c r="G191" s="17"/>
      <c r="H191" s="18"/>
      <c r="I191" s="44"/>
    </row>
    <row r="192" spans="7:9" x14ac:dyDescent="0.2">
      <c r="G192" s="17"/>
      <c r="H192" s="18"/>
      <c r="I192" s="44"/>
    </row>
    <row r="193" spans="7:9" x14ac:dyDescent="0.2">
      <c r="G193" s="17"/>
      <c r="H193" s="18"/>
      <c r="I193" s="44"/>
    </row>
    <row r="194" spans="7:9" x14ac:dyDescent="0.2">
      <c r="G194" s="17"/>
      <c r="H194" s="18"/>
      <c r="I194" s="44"/>
    </row>
    <row r="195" spans="7:9" x14ac:dyDescent="0.2">
      <c r="G195" s="17"/>
      <c r="H195" s="18"/>
      <c r="I195" s="44"/>
    </row>
    <row r="196" spans="7:9" x14ac:dyDescent="0.2">
      <c r="G196" s="17"/>
      <c r="H196" s="18"/>
      <c r="I196" s="44"/>
    </row>
    <row r="197" spans="7:9" x14ac:dyDescent="0.2">
      <c r="G197" s="17"/>
      <c r="H197" s="18"/>
      <c r="I197" s="44"/>
    </row>
    <row r="198" spans="7:9" x14ac:dyDescent="0.2">
      <c r="G198" s="17"/>
      <c r="H198" s="18"/>
      <c r="I198" s="44"/>
    </row>
    <row r="199" spans="7:9" x14ac:dyDescent="0.2">
      <c r="G199" s="17"/>
      <c r="H199" s="18"/>
      <c r="I199" s="44"/>
    </row>
    <row r="200" spans="7:9" x14ac:dyDescent="0.2">
      <c r="G200" s="17"/>
      <c r="H200" s="18"/>
      <c r="I200" s="44"/>
    </row>
    <row r="201" spans="7:9" x14ac:dyDescent="0.2">
      <c r="G201" s="17"/>
      <c r="H201" s="18"/>
      <c r="I201" s="44"/>
    </row>
    <row r="202" spans="7:9" x14ac:dyDescent="0.2">
      <c r="G202" s="17"/>
      <c r="H202" s="18"/>
      <c r="I202" s="44"/>
    </row>
    <row r="203" spans="7:9" x14ac:dyDescent="0.2">
      <c r="G203" s="17"/>
      <c r="H203" s="18"/>
      <c r="I203" s="44"/>
    </row>
    <row r="204" spans="7:9" x14ac:dyDescent="0.2">
      <c r="G204" s="17"/>
      <c r="H204" s="18"/>
      <c r="I204" s="44"/>
    </row>
    <row r="205" spans="7:9" x14ac:dyDescent="0.2">
      <c r="G205" s="17"/>
      <c r="H205" s="18"/>
      <c r="I205" s="44"/>
    </row>
    <row r="206" spans="7:9" x14ac:dyDescent="0.2">
      <c r="G206" s="17"/>
      <c r="H206" s="18"/>
      <c r="I206" s="44"/>
    </row>
    <row r="207" spans="7:9" x14ac:dyDescent="0.2">
      <c r="G207" s="17"/>
      <c r="H207" s="18"/>
      <c r="I207" s="44"/>
    </row>
    <row r="208" spans="7:9" x14ac:dyDescent="0.2">
      <c r="G208" s="17"/>
      <c r="H208" s="18"/>
      <c r="I208" s="44"/>
    </row>
    <row r="209" spans="7:9" x14ac:dyDescent="0.2">
      <c r="G209" s="17"/>
      <c r="H209" s="18"/>
      <c r="I209" s="44"/>
    </row>
    <row r="210" spans="7:9" x14ac:dyDescent="0.2">
      <c r="G210" s="17"/>
      <c r="H210" s="18"/>
      <c r="I210" s="44"/>
    </row>
    <row r="211" spans="7:9" x14ac:dyDescent="0.2">
      <c r="G211" s="17"/>
      <c r="H211" s="18"/>
      <c r="I211" s="44"/>
    </row>
    <row r="212" spans="7:9" x14ac:dyDescent="0.2">
      <c r="G212" s="17"/>
      <c r="H212" s="18"/>
      <c r="I212" s="44"/>
    </row>
    <row r="213" spans="7:9" x14ac:dyDescent="0.2">
      <c r="G213" s="17"/>
      <c r="H213" s="18"/>
      <c r="I213" s="44"/>
    </row>
    <row r="214" spans="7:9" x14ac:dyDescent="0.2">
      <c r="G214" s="17"/>
      <c r="H214" s="18"/>
      <c r="I214" s="44"/>
    </row>
    <row r="215" spans="7:9" x14ac:dyDescent="0.2">
      <c r="G215" s="17"/>
      <c r="H215" s="18"/>
      <c r="I215" s="44"/>
    </row>
    <row r="216" spans="7:9" x14ac:dyDescent="0.2">
      <c r="G216" s="17"/>
      <c r="H216" s="18"/>
      <c r="I216" s="44"/>
    </row>
    <row r="217" spans="7:9" x14ac:dyDescent="0.2">
      <c r="G217" s="17"/>
      <c r="H217" s="18"/>
      <c r="I217" s="44"/>
    </row>
    <row r="218" spans="7:9" x14ac:dyDescent="0.2">
      <c r="G218" s="17"/>
      <c r="H218" s="18"/>
      <c r="I218" s="44"/>
    </row>
    <row r="219" spans="7:9" x14ac:dyDescent="0.2">
      <c r="G219" s="17"/>
      <c r="H219" s="18"/>
      <c r="I219" s="44"/>
    </row>
    <row r="220" spans="7:9" x14ac:dyDescent="0.2">
      <c r="G220" s="17"/>
      <c r="H220" s="18"/>
      <c r="I220" s="44"/>
    </row>
  </sheetData>
  <sheetProtection formatColumns="0"/>
  <mergeCells count="7">
    <mergeCell ref="H2:I2"/>
    <mergeCell ref="H3:I3"/>
    <mergeCell ref="G8:I8"/>
    <mergeCell ref="G7:I7"/>
    <mergeCell ref="H5:I5"/>
    <mergeCell ref="H6:I6"/>
    <mergeCell ref="H4:I4"/>
  </mergeCells>
  <phoneticPr fontId="4" type="noConversion"/>
  <conditionalFormatting sqref="H12">
    <cfRule type="expression" dxfId="4" priority="6" stopIfTrue="1">
      <formula>$B12</formula>
    </cfRule>
  </conditionalFormatting>
  <conditionalFormatting sqref="H13">
    <cfRule type="expression" dxfId="3" priority="5" stopIfTrue="1">
      <formula>$B13</formula>
    </cfRule>
  </conditionalFormatting>
  <conditionalFormatting sqref="H14">
    <cfRule type="expression" dxfId="2" priority="4" stopIfTrue="1">
      <formula>$B14</formula>
    </cfRule>
  </conditionalFormatting>
  <conditionalFormatting sqref="H15">
    <cfRule type="expression" dxfId="1" priority="3" stopIfTrue="1">
      <formula>$B15</formula>
    </cfRule>
  </conditionalFormatting>
  <conditionalFormatting sqref="H16">
    <cfRule type="expression" dxfId="0" priority="2" stopIfTrue="1">
      <formula>$B16</formula>
    </cfRule>
  </conditionalFormatting>
  <pageMargins left="0.98425196850393704" right="0.39370078740157483" top="0.59055118110236227" bottom="0.39370078740157483" header="0.31496062992125984" footer="0.31496062992125984"/>
  <pageSetup paperSize="9" scale="62" firstPageNumber="3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523mudrechenko</dc:creator>
  <cp:lastModifiedBy>SOVET</cp:lastModifiedBy>
  <cp:lastPrinted>2020-04-09T05:08:47Z</cp:lastPrinted>
  <dcterms:created xsi:type="dcterms:W3CDTF">2009-03-30T08:07:50Z</dcterms:created>
  <dcterms:modified xsi:type="dcterms:W3CDTF">2020-05-26T09:30:47Z</dcterms:modified>
</cp:coreProperties>
</file>