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510"/>
  </bookViews>
  <sheets>
    <sheet name="Общий перечень " sheetId="2" r:id="rId1"/>
  </sheets>
  <externalReferences>
    <externalReference r:id="rId2"/>
  </externalReferences>
  <definedNames>
    <definedName name="_GoBack" localSheetId="0">'Общий перечень '!#REF!</definedName>
    <definedName name="_xlnm._FilterDatabase" localSheetId="0" hidden="1">'Общий перечень '!$A$4:$Q$360</definedName>
    <definedName name="OLE_LINK3" localSheetId="0">'Общий перечень '!#REF!</definedName>
    <definedName name="_xlnm.Print_Area" localSheetId="0">'Общий перечень '!$A$1:$Q$12</definedName>
  </definedNames>
  <calcPr calcId="152511"/>
</workbook>
</file>

<file path=xl/calcChain.xml><?xml version="1.0" encoding="utf-8"?>
<calcChain xmlns="http://schemas.openxmlformats.org/spreadsheetml/2006/main">
  <c r="B17" i="2" l="1"/>
  <c r="B16" i="2"/>
  <c r="G15" i="2" l="1"/>
  <c r="G37" i="2" l="1"/>
  <c r="G36" i="2"/>
  <c r="G35" i="2"/>
  <c r="G34" i="2"/>
  <c r="G18" i="2"/>
  <c r="G32" i="2"/>
  <c r="G30" i="2"/>
  <c r="G14" i="2" l="1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1" i="2"/>
  <c r="G33" i="2"/>
  <c r="E26" i="2" l="1"/>
  <c r="E15" i="2" l="1"/>
  <c r="D15" i="2"/>
  <c r="B15" i="2"/>
  <c r="E14" i="2"/>
  <c r="D14" i="2"/>
  <c r="C14" i="2"/>
  <c r="B14" i="2"/>
  <c r="E13" i="2"/>
  <c r="D13" i="2"/>
  <c r="C13" i="2"/>
  <c r="B13" i="2"/>
  <c r="F12" i="2"/>
  <c r="E12" i="2"/>
  <c r="D12" i="2"/>
  <c r="C12" i="2"/>
  <c r="B12" i="2"/>
  <c r="E11" i="2"/>
  <c r="D11" i="2"/>
  <c r="C11" i="2"/>
  <c r="B11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<sst xmlns="http://schemas.openxmlformats.org/spreadsheetml/2006/main" count="208" uniqueCount="75">
  <si>
    <t>№ п/п</t>
  </si>
  <si>
    <t>Вид деятельности по ОКВЭД</t>
  </si>
  <si>
    <t xml:space="preserve">Период реализации, гг.                        </t>
  </si>
  <si>
    <t>Примечание</t>
  </si>
  <si>
    <t>Наименование проекта</t>
  </si>
  <si>
    <t>Муниципальное образование</t>
  </si>
  <si>
    <t>Наименование организации, учреждения</t>
  </si>
  <si>
    <t>Объем инвестиций по проекту, млн. руб.</t>
  </si>
  <si>
    <t>Всего</t>
  </si>
  <si>
    <t>в том числе</t>
  </si>
  <si>
    <t>7.1</t>
  </si>
  <si>
    <t>7.3</t>
  </si>
  <si>
    <t>7.4</t>
  </si>
  <si>
    <t>7.5</t>
  </si>
  <si>
    <t>Количество создаваемых рабочих мест в рамках проекта</t>
  </si>
  <si>
    <t>план</t>
  </si>
  <si>
    <t>7.6</t>
  </si>
  <si>
    <t>8.2</t>
  </si>
  <si>
    <t>7.2</t>
  </si>
  <si>
    <t>8.1</t>
  </si>
  <si>
    <t>ИП Калинецкий А.Н.</t>
  </si>
  <si>
    <t>3</t>
  </si>
  <si>
    <t>4</t>
  </si>
  <si>
    <t>1,5</t>
  </si>
  <si>
    <t>1</t>
  </si>
  <si>
    <t>0</t>
  </si>
  <si>
    <t>4,5</t>
  </si>
  <si>
    <t>30</t>
  </si>
  <si>
    <t>0,5</t>
  </si>
  <si>
    <t>ООО "Агрохолдинг Кузбасский"</t>
  </si>
  <si>
    <t>01.41 Разведение молочного крупного
рогатого скота, производство сырого
молока</t>
  </si>
  <si>
    <t>Строительство животноводческого комплекса на 600 голов</t>
  </si>
  <si>
    <t>Приобретение  сельскохозяйственной техники</t>
  </si>
  <si>
    <t>ООО "Барачатское"</t>
  </si>
  <si>
    <t xml:space="preserve">01.1 Выращивание однолетних культур
</t>
  </si>
  <si>
    <t>Строительство зерносушильного комплекса</t>
  </si>
  <si>
    <t>Строительство зернового склада</t>
  </si>
  <si>
    <t>ООО "Златозара"</t>
  </si>
  <si>
    <t>01.11.1 Выращивание зерновых культур</t>
  </si>
  <si>
    <t>ООО "Хутор"</t>
  </si>
  <si>
    <t>01.1 Выращивание однолетних культур</t>
  </si>
  <si>
    <t>ИП Полухин Н.И.</t>
  </si>
  <si>
    <t>ООО "Весна"</t>
  </si>
  <si>
    <t>Крапивинский муниципальный округ</t>
  </si>
  <si>
    <t>2019-2023</t>
  </si>
  <si>
    <t>2020-2021</t>
  </si>
  <si>
    <t>ООО "Банновское"</t>
  </si>
  <si>
    <t>2021</t>
  </si>
  <si>
    <t>ООО "Плотниковское"</t>
  </si>
  <si>
    <t>Строительство складов для хранения зерна ангарного типа</t>
  </si>
  <si>
    <t>6,1</t>
  </si>
  <si>
    <t>2</t>
  </si>
  <si>
    <t>90</t>
  </si>
  <si>
    <t>2014-2027</t>
  </si>
  <si>
    <t xml:space="preserve">Строительство складов для хранения зерна </t>
  </si>
  <si>
    <t>вложено средств на 01.12.2021</t>
  </si>
  <si>
    <t>создано на 01.12.2021</t>
  </si>
  <si>
    <t>2018-2025</t>
  </si>
  <si>
    <t>2020-2025</t>
  </si>
  <si>
    <t>2021-2025</t>
  </si>
  <si>
    <t>3,5</t>
  </si>
  <si>
    <t>2,3</t>
  </si>
  <si>
    <t>2,5</t>
  </si>
  <si>
    <t>ООО "Золотая Нива"</t>
  </si>
  <si>
    <t>23,9</t>
  </si>
  <si>
    <t>ООО "Сибагроресурс"</t>
  </si>
  <si>
    <t>5,2</t>
  </si>
  <si>
    <t>10</t>
  </si>
  <si>
    <t>ИП Шефер В.Р.</t>
  </si>
  <si>
    <t>5</t>
  </si>
  <si>
    <t>ООО "СПК "Зеленовский"</t>
  </si>
  <si>
    <t>10,2</t>
  </si>
  <si>
    <t>8</t>
  </si>
  <si>
    <t>6</t>
  </si>
  <si>
    <t>Инвестиционные проекты в Крапивинском муниципальном округе 2021-2025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</si>
</sst>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5" fillId="0" borderId="1" xfId="0" quotePrefix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48;&#1057;&#1068;&#1052;&#1040;/&#1040;&#1076;&#1084;&#1080;&#1085;&#1080;&#1089;&#1090;&#1088;&#1072;&#1094;&#1080;&#1103;%20&#1050;&#1054;/&#1044;&#1077;&#1087;&#1072;&#1088;&#1090;&#1072;&#1084;&#1077;&#1085;&#1090;%20&#1080;&#1085;&#1074;&#1077;&#1089;&#1090;&#1080;&#1094;&#1080;&#1081;/&#1048;&#1085;&#1074;&#1077;&#1089;&#1090;.%20&#1087;&#1088;&#1086;&#1077;&#1082;&#1090;&#1099;%20&#1085;&#1072;%202020-2024/&#1054;&#1090;&#1074;&#1077;&#1090;/&#1048;&#1085;&#1074;&#1077;&#1089;&#1090;&#1080;&#1094;&#1080;&#1086;&#1085;&#1085;&#1099;&#1077;%20&#1087;&#1088;&#1086;&#1077;&#1082;&#1090;&#1099;%20&#1052;&#1054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еречень ИП МО"/>
      <sheetName val="Общий перечень "/>
    </sheetNames>
    <sheetDataSet>
      <sheetData sheetId="0">
        <row r="346">
          <cell r="B346" t="str">
            <v>Крапивинский муниципальный округ</v>
          </cell>
          <cell r="C346" t="str">
            <v xml:space="preserve">ООО «Сибгеолит» </v>
          </cell>
          <cell r="D346" t="str">
            <v>08.12 Разработка гравийных и песчаных карьеров, добыча глины и каолина</v>
          </cell>
          <cell r="E346" t="str">
            <v>Разработка Березовопесчаного месторождения ПГС</v>
          </cell>
          <cell r="G346" t="str">
            <v>2018г.-2027г.</v>
          </cell>
        </row>
        <row r="347">
          <cell r="B347" t="str">
            <v>Крапивинский муниципальный округ</v>
          </cell>
          <cell r="C347" t="str">
            <v>ООО «Строймаш»</v>
          </cell>
          <cell r="D347" t="str">
            <v>08.12 Разработка гравийных и песчаных карьеров, добыча глины и каолина</v>
          </cell>
          <cell r="E347" t="str">
            <v>Разработка Зеленогорского участка ПГС</v>
          </cell>
        </row>
        <row r="350">
          <cell r="B350" t="str">
            <v>Крапивинский муниципальный округ</v>
          </cell>
          <cell r="C350" t="str">
            <v>ООО «Ритуальный зал»</v>
          </cell>
          <cell r="D350" t="str">
            <v>93.03 организация похорон и предоставление связанных с ними услуг</v>
          </cell>
          <cell r="E350" t="str">
            <v>Реконструкция ритуального зала. Оказание дополнительных услуг по погребению.</v>
          </cell>
          <cell r="G350" t="str">
            <v>2020г.-2021г.</v>
          </cell>
        </row>
        <row r="351">
          <cell r="B351" t="str">
            <v>Крапивинский муниципальный округ</v>
          </cell>
          <cell r="C351" t="str">
            <v>ИП Новик А.В.</v>
          </cell>
          <cell r="D351" t="str">
            <v>68.20.2 Аренда и управление собственным или арендованным нежилым недвижимым имуществом</v>
          </cell>
          <cell r="E351" t="str">
            <v>Создание спортивно-туристического комплекса «Тайдон».  Развитие инфраструктуры для оказания услуг по обслуживанию туристов путем реконструкции административного-бытового комплекса производственной базы общей площадью помещений 572 кв.м. Количество посетителей – 3000 чел./год</v>
          </cell>
        </row>
        <row r="352">
          <cell r="B352" t="str">
            <v>Крапивинский муниципальный округ</v>
          </cell>
        </row>
        <row r="353">
          <cell r="B353" t="str">
            <v>Крапивинский муниципальный округ</v>
          </cell>
          <cell r="C353" t="str">
            <v>ООО «Восток Холдинг»</v>
          </cell>
          <cell r="D353" t="str">
            <v>64.99.3 Капиталовложение в уставные капиталы, венчурное инвестирование, в том числе посредством инвестиционных компаний</v>
          </cell>
          <cell r="E353" t="str">
            <v xml:space="preserve">Строительство предприятий общественного питания с пивоварней разработки.  Планируемый объем производства пива 500 тыс. л. в год.  </v>
          </cell>
        </row>
        <row r="356">
          <cell r="B356" t="str">
            <v>Крапивинский муниципальный округ</v>
          </cell>
          <cell r="D356" t="str">
            <v>16.29.1 Производство прочих деревянных изделий</v>
          </cell>
          <cell r="E356" t="str">
            <v>Строительство фермы для выращивания КРС</v>
          </cell>
        </row>
        <row r="363">
          <cell r="E363" t="str">
            <v>Организация семейной животноводческой фермы по производству молока и выращиванию маточного поголовья КРС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5"/>
  <sheetViews>
    <sheetView tabSelected="1" zoomScale="115" zoomScaleNormal="115" workbookViewId="0">
      <pane ySplit="9" topLeftCell="A10" activePane="bottomLeft" state="frozen"/>
      <selection pane="bottomLeft" activeCell="I12" sqref="I12"/>
    </sheetView>
  </sheetViews>
  <sheetFormatPr defaultColWidth="19.140625" defaultRowHeight="12.75" x14ac:dyDescent="0.25"/>
  <cols>
    <col min="1" max="1" width="6" style="2" customWidth="1"/>
    <col min="2" max="4" width="19.140625" style="2"/>
    <col min="5" max="5" width="32.140625" style="2" customWidth="1"/>
    <col min="6" max="6" width="14.28515625" style="2" customWidth="1"/>
    <col min="7" max="8" width="14.7109375" style="2" customWidth="1"/>
    <col min="9" max="9" width="8.5703125" style="2" customWidth="1"/>
    <col min="10" max="13" width="8.85546875" style="2" customWidth="1"/>
    <col min="14" max="15" width="12.85546875" style="2" customWidth="1"/>
    <col min="16" max="16" width="12.85546875" style="2" hidden="1" customWidth="1"/>
    <col min="17" max="16384" width="19.140625" style="2"/>
  </cols>
  <sheetData>
    <row r="2" spans="1:17" ht="18.75" customHeight="1" x14ac:dyDescent="0.25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17" ht="12.75" customHeight="1" x14ac:dyDescent="0.25">
      <c r="A4" s="50" t="s">
        <v>0</v>
      </c>
      <c r="B4" s="50" t="s">
        <v>5</v>
      </c>
      <c r="C4" s="50" t="s">
        <v>6</v>
      </c>
      <c r="D4" s="50" t="s">
        <v>1</v>
      </c>
      <c r="E4" s="50" t="s">
        <v>4</v>
      </c>
      <c r="F4" s="50" t="s">
        <v>2</v>
      </c>
      <c r="G4" s="54" t="s">
        <v>7</v>
      </c>
      <c r="H4" s="54"/>
      <c r="I4" s="54"/>
      <c r="J4" s="54"/>
      <c r="K4" s="54"/>
      <c r="L4" s="54"/>
      <c r="M4" s="54"/>
      <c r="N4" s="54" t="s">
        <v>14</v>
      </c>
      <c r="O4" s="54"/>
      <c r="P4" s="54"/>
      <c r="Q4" s="53" t="s">
        <v>3</v>
      </c>
    </row>
    <row r="5" spans="1:17" ht="12.75" customHeight="1" x14ac:dyDescent="0.25">
      <c r="A5" s="51"/>
      <c r="B5" s="51"/>
      <c r="C5" s="51"/>
      <c r="D5" s="51"/>
      <c r="E5" s="51"/>
      <c r="F5" s="51"/>
      <c r="G5" s="54"/>
      <c r="H5" s="54"/>
      <c r="I5" s="54"/>
      <c r="J5" s="54"/>
      <c r="K5" s="54"/>
      <c r="L5" s="54"/>
      <c r="M5" s="54"/>
      <c r="N5" s="54"/>
      <c r="O5" s="54"/>
      <c r="P5" s="54"/>
      <c r="Q5" s="53"/>
    </row>
    <row r="6" spans="1:17" ht="12.75" customHeight="1" x14ac:dyDescent="0.25">
      <c r="A6" s="51"/>
      <c r="B6" s="51"/>
      <c r="C6" s="51"/>
      <c r="D6" s="51"/>
      <c r="E6" s="51"/>
      <c r="F6" s="51"/>
      <c r="G6" s="54" t="s">
        <v>8</v>
      </c>
      <c r="H6" s="55" t="s">
        <v>9</v>
      </c>
      <c r="I6" s="56"/>
      <c r="J6" s="56"/>
      <c r="K6" s="56"/>
      <c r="L6" s="56"/>
      <c r="M6" s="57"/>
      <c r="N6" s="54" t="s">
        <v>8</v>
      </c>
      <c r="O6" s="55" t="s">
        <v>9</v>
      </c>
      <c r="P6" s="57"/>
      <c r="Q6" s="53"/>
    </row>
    <row r="7" spans="1:17" ht="12.75" customHeight="1" x14ac:dyDescent="0.25">
      <c r="A7" s="51"/>
      <c r="B7" s="51"/>
      <c r="C7" s="51"/>
      <c r="D7" s="51"/>
      <c r="E7" s="51"/>
      <c r="F7" s="51"/>
      <c r="G7" s="54"/>
      <c r="H7" s="50" t="s">
        <v>55</v>
      </c>
      <c r="I7" s="55" t="s">
        <v>15</v>
      </c>
      <c r="J7" s="56"/>
      <c r="K7" s="56"/>
      <c r="L7" s="56"/>
      <c r="M7" s="57"/>
      <c r="N7" s="54"/>
      <c r="O7" s="50" t="s">
        <v>56</v>
      </c>
      <c r="P7" s="54"/>
      <c r="Q7" s="53"/>
    </row>
    <row r="8" spans="1:17" ht="12.75" customHeight="1" x14ac:dyDescent="0.25">
      <c r="A8" s="52"/>
      <c r="B8" s="52"/>
      <c r="C8" s="52"/>
      <c r="D8" s="52"/>
      <c r="E8" s="52"/>
      <c r="F8" s="52"/>
      <c r="G8" s="54"/>
      <c r="H8" s="52"/>
      <c r="I8" s="31">
        <v>44561</v>
      </c>
      <c r="J8" s="30">
        <v>44926</v>
      </c>
      <c r="K8" s="30">
        <v>45291</v>
      </c>
      <c r="L8" s="30">
        <v>45657</v>
      </c>
      <c r="M8" s="30">
        <v>46022</v>
      </c>
      <c r="N8" s="54"/>
      <c r="O8" s="52"/>
      <c r="P8" s="54"/>
      <c r="Q8" s="53"/>
    </row>
    <row r="9" spans="1:17" x14ac:dyDescent="0.25">
      <c r="A9" s="16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19" t="s">
        <v>10</v>
      </c>
      <c r="I9" s="21" t="s">
        <v>18</v>
      </c>
      <c r="J9" s="19" t="s">
        <v>11</v>
      </c>
      <c r="K9" s="19" t="s">
        <v>12</v>
      </c>
      <c r="L9" s="19" t="s">
        <v>13</v>
      </c>
      <c r="M9" s="19" t="s">
        <v>16</v>
      </c>
      <c r="N9" s="20">
        <v>8</v>
      </c>
      <c r="O9" s="22" t="s">
        <v>19</v>
      </c>
      <c r="P9" s="19" t="s">
        <v>17</v>
      </c>
      <c r="Q9" s="20">
        <v>9</v>
      </c>
    </row>
    <row r="10" spans="1:17" ht="51" x14ac:dyDescent="0.25">
      <c r="A10" s="5">
        <v>1</v>
      </c>
      <c r="B10" s="23" t="str">
        <f>'[1]Общий перечень ИП МО'!B346</f>
        <v>Крапивинский муниципальный округ</v>
      </c>
      <c r="C10" s="37" t="str">
        <f>'[1]Общий перечень ИП МО'!C346</f>
        <v xml:space="preserve">ООО «Сибгеолит» </v>
      </c>
      <c r="D10" s="40" t="str">
        <f>'[1]Общий перечень ИП МО'!D346</f>
        <v>08.12 Разработка гравийных и песчаных карьеров, добыча глины и каолина</v>
      </c>
      <c r="E10" s="37" t="str">
        <f>'[1]Общий перечень ИП МО'!E346</f>
        <v>Разработка Березовопесчаного месторождения ПГС</v>
      </c>
      <c r="F10" s="18" t="str">
        <f>'[1]Общий перечень ИП МО'!G346</f>
        <v>2018г.-2027г.</v>
      </c>
      <c r="G10" s="3">
        <v>75</v>
      </c>
      <c r="H10" s="3">
        <v>40</v>
      </c>
      <c r="I10" s="3">
        <v>0</v>
      </c>
      <c r="J10" s="3">
        <v>10</v>
      </c>
      <c r="K10" s="3">
        <v>10</v>
      </c>
      <c r="L10" s="3">
        <v>10</v>
      </c>
      <c r="M10" s="3">
        <v>5</v>
      </c>
      <c r="N10" s="4"/>
      <c r="O10" s="4"/>
      <c r="P10" s="4"/>
      <c r="Q10" s="5"/>
    </row>
    <row r="11" spans="1:17" ht="51" x14ac:dyDescent="0.25">
      <c r="A11" s="5">
        <v>2</v>
      </c>
      <c r="B11" s="23" t="str">
        <f>'[1]Общий перечень ИП МО'!B347</f>
        <v>Крапивинский муниципальный округ</v>
      </c>
      <c r="C11" s="37" t="str">
        <f>'[1]Общий перечень ИП МО'!C347</f>
        <v>ООО «Строймаш»</v>
      </c>
      <c r="D11" s="40" t="str">
        <f>'[1]Общий перечень ИП МО'!D347</f>
        <v>08.12 Разработка гравийных и песчаных карьеров, добыча глины и каолина</v>
      </c>
      <c r="E11" s="37" t="str">
        <f>'[1]Общий перечень ИП МО'!E347</f>
        <v>Разработка Зеленогорского участка ПГС</v>
      </c>
      <c r="F11" s="18" t="s">
        <v>57</v>
      </c>
      <c r="G11" s="3">
        <v>88</v>
      </c>
      <c r="H11" s="3">
        <v>60</v>
      </c>
      <c r="I11" s="3">
        <v>0</v>
      </c>
      <c r="J11" s="3">
        <v>8</v>
      </c>
      <c r="K11" s="3">
        <v>10</v>
      </c>
      <c r="L11" s="3">
        <v>5</v>
      </c>
      <c r="M11" s="3">
        <v>5</v>
      </c>
      <c r="N11" s="4"/>
      <c r="O11" s="4"/>
      <c r="P11" s="4"/>
      <c r="Q11" s="5"/>
    </row>
    <row r="12" spans="1:17" s="28" customFormat="1" ht="63.75" x14ac:dyDescent="0.25">
      <c r="A12" s="29">
        <v>3</v>
      </c>
      <c r="B12" s="33" t="str">
        <f>'[1]Общий перечень ИП МО'!B350</f>
        <v>Крапивинский муниципальный округ</v>
      </c>
      <c r="C12" s="38" t="str">
        <f>'[1]Общий перечень ИП МО'!C350</f>
        <v>ООО «Ритуальный зал»</v>
      </c>
      <c r="D12" s="41" t="str">
        <f>'[1]Общий перечень ИП МО'!D350</f>
        <v>93.03 организация похорон и предоставление связанных с ними услуг</v>
      </c>
      <c r="E12" s="41" t="str">
        <f>'[1]Общий перечень ИП МО'!E350</f>
        <v>Реконструкция ритуального зала. Оказание дополнительных услуг по погребению.</v>
      </c>
      <c r="F12" s="26" t="str">
        <f>'[1]Общий перечень ИП МО'!G350</f>
        <v>2020г.-2021г.</v>
      </c>
      <c r="G12" s="3">
        <v>3</v>
      </c>
      <c r="H12" s="26" t="s">
        <v>21</v>
      </c>
      <c r="I12" s="26" t="s">
        <v>21</v>
      </c>
      <c r="J12" s="26"/>
      <c r="K12" s="26"/>
      <c r="L12" s="26"/>
      <c r="M12" s="26"/>
      <c r="N12" s="27"/>
      <c r="O12" s="27"/>
      <c r="P12" s="27"/>
      <c r="Q12" s="27"/>
    </row>
    <row r="13" spans="1:17" s="28" customFormat="1" ht="127.5" x14ac:dyDescent="0.25">
      <c r="A13" s="29">
        <v>4</v>
      </c>
      <c r="B13" s="33" t="str">
        <f>'[1]Общий перечень ИП МО'!B351</f>
        <v>Крапивинский муниципальный округ</v>
      </c>
      <c r="C13" s="38" t="str">
        <f>'[1]Общий перечень ИП МО'!C351</f>
        <v>ИП Новик А.В.</v>
      </c>
      <c r="D13" s="41" t="str">
        <f>'[1]Общий перечень ИП МО'!D351</f>
        <v>68.20.2 Аренда и управление собственным или арендованным нежилым недвижимым имуществом</v>
      </c>
      <c r="E13" s="41" t="str">
        <f>'[1]Общий перечень ИП МО'!E351</f>
        <v>Создание спортивно-туристического комплекса «Тайдон».  Развитие инфраструктуры для оказания услуг по обслуживанию туристов путем реконструкции административного-бытового комплекса производственной базы общей площадью помещений 572 кв.м. Количество посетителей – 3000 чел./год</v>
      </c>
      <c r="F13" s="26" t="s">
        <v>53</v>
      </c>
      <c r="G13" s="3">
        <v>10</v>
      </c>
      <c r="H13" s="26" t="s">
        <v>24</v>
      </c>
      <c r="I13" s="26" t="s">
        <v>25</v>
      </c>
      <c r="J13" s="26" t="s">
        <v>25</v>
      </c>
      <c r="K13" s="26" t="s">
        <v>21</v>
      </c>
      <c r="L13" s="26" t="s">
        <v>21</v>
      </c>
      <c r="M13" s="26" t="s">
        <v>21</v>
      </c>
      <c r="N13" s="26" t="s">
        <v>22</v>
      </c>
      <c r="O13" s="26" t="s">
        <v>22</v>
      </c>
      <c r="P13" s="26" t="s">
        <v>22</v>
      </c>
      <c r="Q13" s="27"/>
    </row>
    <row r="14" spans="1:17" s="28" customFormat="1" ht="114.75" x14ac:dyDescent="0.25">
      <c r="A14" s="29">
        <v>5</v>
      </c>
      <c r="B14" s="33" t="str">
        <f>'[1]Общий перечень ИП МО'!B353</f>
        <v>Крапивинский муниципальный округ</v>
      </c>
      <c r="C14" s="38" t="str">
        <f>'[1]Общий перечень ИП МО'!C353</f>
        <v>ООО «Восток Холдинг»</v>
      </c>
      <c r="D14" s="41" t="str">
        <f>'[1]Общий перечень ИП МО'!D353</f>
        <v>64.99.3 Капиталовложение в уставные капиталы, венчурное инвестирование, в том числе посредством инвестиционных компаний</v>
      </c>
      <c r="E14" s="41" t="str">
        <f>'[1]Общий перечень ИП МО'!E353</f>
        <v xml:space="preserve">Строительство предприятий общественного питания с пивоварней разработки.  Планируемый объем производства пива 500 тыс. л. в год.  </v>
      </c>
      <c r="F14" s="26" t="s">
        <v>58</v>
      </c>
      <c r="G14" s="3">
        <f t="shared" ref="G14:G15" si="0">I14+J14+K14+L14+M14</f>
        <v>120</v>
      </c>
      <c r="H14" s="26" t="s">
        <v>25</v>
      </c>
      <c r="I14" s="26" t="s">
        <v>25</v>
      </c>
      <c r="J14" s="26" t="s">
        <v>52</v>
      </c>
      <c r="K14" s="26" t="s">
        <v>27</v>
      </c>
      <c r="L14" s="26" t="s">
        <v>25</v>
      </c>
      <c r="M14" s="26" t="s">
        <v>25</v>
      </c>
      <c r="N14" s="26" t="s">
        <v>22</v>
      </c>
      <c r="O14" s="26" t="s">
        <v>22</v>
      </c>
      <c r="P14" s="26" t="s">
        <v>22</v>
      </c>
      <c r="Q14" s="27"/>
    </row>
    <row r="15" spans="1:17" ht="38.25" x14ac:dyDescent="0.25">
      <c r="A15" s="18">
        <v>6</v>
      </c>
      <c r="B15" s="23" t="str">
        <f>'[1]Общий перечень ИП МО'!B356</f>
        <v>Крапивинский муниципальный округ</v>
      </c>
      <c r="C15" s="37" t="s">
        <v>20</v>
      </c>
      <c r="D15" s="40" t="str">
        <f>'[1]Общий перечень ИП МО'!D356</f>
        <v>16.29.1 Производство прочих деревянных изделий</v>
      </c>
      <c r="E15" s="40" t="str">
        <f>'[1]Общий перечень ИП МО'!E356</f>
        <v>Строительство фермы для выращивания КРС</v>
      </c>
      <c r="F15" s="1" t="s">
        <v>44</v>
      </c>
      <c r="G15" s="3">
        <f t="shared" si="0"/>
        <v>3</v>
      </c>
      <c r="H15" s="1" t="s">
        <v>24</v>
      </c>
      <c r="I15" s="1" t="s">
        <v>24</v>
      </c>
      <c r="J15" s="1" t="s">
        <v>24</v>
      </c>
      <c r="K15" s="1" t="s">
        <v>24</v>
      </c>
      <c r="L15" s="1"/>
      <c r="M15" s="15"/>
      <c r="N15" s="23"/>
      <c r="O15" s="23"/>
      <c r="P15" s="23"/>
      <c r="Q15" s="15"/>
    </row>
    <row r="16" spans="1:17" ht="69" customHeight="1" x14ac:dyDescent="0.2">
      <c r="A16" s="29">
        <v>7</v>
      </c>
      <c r="B16" s="23" t="str">
        <f>'[1]Общий перечень ИП МО'!B352</f>
        <v>Крапивинский муниципальный округ</v>
      </c>
      <c r="C16" s="37" t="s">
        <v>29</v>
      </c>
      <c r="D16" s="42" t="s">
        <v>30</v>
      </c>
      <c r="E16" s="46" t="s">
        <v>31</v>
      </c>
      <c r="F16" s="24" t="s">
        <v>59</v>
      </c>
      <c r="G16" s="3">
        <f t="shared" ref="G16:G35" si="1">I16+J16+K16+L16+M16</f>
        <v>396</v>
      </c>
      <c r="H16" s="25">
        <v>0</v>
      </c>
      <c r="I16" s="25">
        <v>0</v>
      </c>
      <c r="J16" s="25">
        <v>96</v>
      </c>
      <c r="K16" s="25">
        <v>100</v>
      </c>
      <c r="L16" s="25">
        <v>100</v>
      </c>
      <c r="M16" s="25">
        <v>100</v>
      </c>
      <c r="N16" s="23"/>
      <c r="O16" s="23"/>
      <c r="P16" s="23"/>
      <c r="Q16" s="15"/>
    </row>
    <row r="17" spans="1:17" ht="63.75" x14ac:dyDescent="0.2">
      <c r="A17" s="29">
        <v>8</v>
      </c>
      <c r="B17" s="23" t="str">
        <f>'[1]Общий перечень ИП МО'!B353</f>
        <v>Крапивинский муниципальный округ</v>
      </c>
      <c r="C17" s="37" t="s">
        <v>29</v>
      </c>
      <c r="D17" s="42" t="s">
        <v>30</v>
      </c>
      <c r="E17" s="46" t="s">
        <v>32</v>
      </c>
      <c r="F17" s="25" t="s">
        <v>59</v>
      </c>
      <c r="G17" s="3">
        <f t="shared" si="1"/>
        <v>16.8</v>
      </c>
      <c r="H17" s="25">
        <v>1.8</v>
      </c>
      <c r="I17" s="25">
        <v>1.8</v>
      </c>
      <c r="J17" s="25">
        <v>5</v>
      </c>
      <c r="K17" s="25">
        <v>10</v>
      </c>
      <c r="L17" s="25">
        <v>0</v>
      </c>
      <c r="M17" s="25">
        <v>0</v>
      </c>
      <c r="N17" s="23"/>
      <c r="O17" s="23"/>
      <c r="P17" s="23"/>
      <c r="Q17" s="15"/>
    </row>
    <row r="18" spans="1:17" ht="39" customHeight="1" x14ac:dyDescent="0.2">
      <c r="A18" s="29">
        <v>9</v>
      </c>
      <c r="B18" s="23" t="s">
        <v>43</v>
      </c>
      <c r="C18" s="39" t="s">
        <v>33</v>
      </c>
      <c r="D18" s="43" t="s">
        <v>34</v>
      </c>
      <c r="E18" s="46" t="s">
        <v>32</v>
      </c>
      <c r="F18" s="25" t="s">
        <v>59</v>
      </c>
      <c r="G18" s="3">
        <f t="shared" si="1"/>
        <v>31.5</v>
      </c>
      <c r="H18" s="25">
        <v>24.8</v>
      </c>
      <c r="I18" s="25">
        <v>24.8</v>
      </c>
      <c r="J18" s="25">
        <v>1.5</v>
      </c>
      <c r="K18" s="25">
        <v>3</v>
      </c>
      <c r="L18" s="25">
        <v>1.2</v>
      </c>
      <c r="M18" s="25">
        <v>1</v>
      </c>
      <c r="N18" s="23"/>
      <c r="O18" s="23"/>
      <c r="P18" s="23"/>
      <c r="Q18" s="15"/>
    </row>
    <row r="19" spans="1:17" ht="39.75" customHeight="1" x14ac:dyDescent="0.2">
      <c r="A19" s="29">
        <v>10</v>
      </c>
      <c r="B19" s="23" t="s">
        <v>43</v>
      </c>
      <c r="C19" s="39" t="s">
        <v>33</v>
      </c>
      <c r="D19" s="44" t="s">
        <v>34</v>
      </c>
      <c r="E19" s="46" t="s">
        <v>35</v>
      </c>
      <c r="F19" s="25" t="s">
        <v>59</v>
      </c>
      <c r="G19" s="3">
        <f t="shared" si="1"/>
        <v>30</v>
      </c>
      <c r="H19" s="25">
        <v>0</v>
      </c>
      <c r="I19" s="25">
        <v>0</v>
      </c>
      <c r="J19" s="25">
        <v>5</v>
      </c>
      <c r="K19" s="25">
        <v>10</v>
      </c>
      <c r="L19" s="25">
        <v>15</v>
      </c>
      <c r="M19" s="25">
        <v>0</v>
      </c>
      <c r="N19" s="23"/>
      <c r="O19" s="23"/>
      <c r="P19" s="23"/>
      <c r="Q19" s="15"/>
    </row>
    <row r="20" spans="1:17" ht="38.25" x14ac:dyDescent="0.2">
      <c r="A20" s="29">
        <v>11</v>
      </c>
      <c r="B20" s="34" t="s">
        <v>43</v>
      </c>
      <c r="C20" s="39" t="s">
        <v>33</v>
      </c>
      <c r="D20" s="43" t="s">
        <v>34</v>
      </c>
      <c r="E20" s="43" t="s">
        <v>36</v>
      </c>
      <c r="F20" s="35" t="s">
        <v>59</v>
      </c>
      <c r="G20" s="36">
        <f t="shared" si="1"/>
        <v>2.8</v>
      </c>
      <c r="H20" s="35">
        <v>0</v>
      </c>
      <c r="I20" s="35">
        <v>0</v>
      </c>
      <c r="J20" s="35">
        <v>0.8</v>
      </c>
      <c r="K20" s="35">
        <v>1</v>
      </c>
      <c r="L20" s="35">
        <v>1</v>
      </c>
      <c r="M20" s="35">
        <v>0</v>
      </c>
      <c r="N20" s="23"/>
      <c r="O20" s="23"/>
      <c r="P20" s="23"/>
      <c r="Q20" s="15"/>
    </row>
    <row r="21" spans="1:17" ht="26.25" customHeight="1" x14ac:dyDescent="0.2">
      <c r="A21" s="29">
        <v>12</v>
      </c>
      <c r="B21" s="34" t="s">
        <v>43</v>
      </c>
      <c r="C21" s="39" t="s">
        <v>37</v>
      </c>
      <c r="D21" s="39" t="s">
        <v>38</v>
      </c>
      <c r="E21" s="46" t="s">
        <v>35</v>
      </c>
      <c r="F21" s="25" t="s">
        <v>45</v>
      </c>
      <c r="G21" s="3">
        <f t="shared" si="1"/>
        <v>58.3</v>
      </c>
      <c r="H21" s="25">
        <v>58.3</v>
      </c>
      <c r="I21" s="25">
        <v>58.3</v>
      </c>
      <c r="J21" s="25">
        <v>0</v>
      </c>
      <c r="K21" s="25">
        <v>0</v>
      </c>
      <c r="L21" s="25">
        <v>0</v>
      </c>
      <c r="M21" s="25">
        <v>0</v>
      </c>
      <c r="N21" s="23"/>
      <c r="O21" s="23"/>
      <c r="P21" s="23"/>
      <c r="Q21" s="15"/>
    </row>
    <row r="22" spans="1:17" ht="25.5" customHeight="1" x14ac:dyDescent="0.2">
      <c r="A22" s="29">
        <v>13</v>
      </c>
      <c r="B22" s="34" t="s">
        <v>43</v>
      </c>
      <c r="C22" s="39" t="s">
        <v>37</v>
      </c>
      <c r="D22" s="39" t="s">
        <v>38</v>
      </c>
      <c r="E22" s="46" t="s">
        <v>32</v>
      </c>
      <c r="F22" s="25" t="s">
        <v>59</v>
      </c>
      <c r="G22" s="3">
        <f t="shared" si="1"/>
        <v>32</v>
      </c>
      <c r="H22" s="25">
        <v>0</v>
      </c>
      <c r="I22" s="25">
        <v>0</v>
      </c>
      <c r="J22" s="25">
        <v>10</v>
      </c>
      <c r="K22" s="25">
        <v>10</v>
      </c>
      <c r="L22" s="25">
        <v>12</v>
      </c>
      <c r="M22" s="25">
        <v>0</v>
      </c>
      <c r="N22" s="23"/>
      <c r="O22" s="23"/>
      <c r="P22" s="23"/>
      <c r="Q22" s="15"/>
    </row>
    <row r="23" spans="1:17" ht="38.25" x14ac:dyDescent="0.2">
      <c r="A23" s="29">
        <v>14</v>
      </c>
      <c r="B23" s="23" t="s">
        <v>43</v>
      </c>
      <c r="C23" s="37" t="s">
        <v>39</v>
      </c>
      <c r="D23" s="37" t="s">
        <v>40</v>
      </c>
      <c r="E23" s="46" t="s">
        <v>32</v>
      </c>
      <c r="F23" s="25" t="s">
        <v>59</v>
      </c>
      <c r="G23" s="3">
        <f t="shared" si="1"/>
        <v>39.5</v>
      </c>
      <c r="H23" s="25">
        <v>18.399999999999999</v>
      </c>
      <c r="I23" s="25">
        <v>18.399999999999999</v>
      </c>
      <c r="J23" s="25">
        <v>2</v>
      </c>
      <c r="K23" s="25">
        <v>4.5999999999999996</v>
      </c>
      <c r="L23" s="25">
        <v>9</v>
      </c>
      <c r="M23" s="25">
        <v>5.5</v>
      </c>
      <c r="N23" s="23"/>
      <c r="O23" s="23"/>
      <c r="P23" s="23"/>
      <c r="Q23" s="15"/>
    </row>
    <row r="24" spans="1:17" ht="25.5" customHeight="1" x14ac:dyDescent="0.2">
      <c r="A24" s="29">
        <v>15</v>
      </c>
      <c r="B24" s="34" t="s">
        <v>43</v>
      </c>
      <c r="C24" s="39" t="s">
        <v>41</v>
      </c>
      <c r="D24" s="39" t="s">
        <v>38</v>
      </c>
      <c r="E24" s="46" t="s">
        <v>35</v>
      </c>
      <c r="F24" s="25">
        <v>2021</v>
      </c>
      <c r="G24" s="3">
        <f t="shared" si="1"/>
        <v>16</v>
      </c>
      <c r="H24" s="25">
        <v>0</v>
      </c>
      <c r="I24" s="25">
        <v>16</v>
      </c>
      <c r="J24" s="25">
        <v>0</v>
      </c>
      <c r="K24" s="25">
        <v>0</v>
      </c>
      <c r="L24" s="25">
        <v>0</v>
      </c>
      <c r="M24" s="25">
        <v>0</v>
      </c>
      <c r="N24" s="23"/>
      <c r="O24" s="23"/>
      <c r="P24" s="23"/>
      <c r="Q24" s="15"/>
    </row>
    <row r="25" spans="1:17" ht="38.25" x14ac:dyDescent="0.2">
      <c r="A25" s="29">
        <v>16</v>
      </c>
      <c r="B25" s="34" t="s">
        <v>43</v>
      </c>
      <c r="C25" s="39" t="s">
        <v>41</v>
      </c>
      <c r="D25" s="39" t="s">
        <v>38</v>
      </c>
      <c r="E25" s="46" t="s">
        <v>32</v>
      </c>
      <c r="F25" s="25" t="s">
        <v>59</v>
      </c>
      <c r="G25" s="3">
        <f t="shared" si="1"/>
        <v>23.5</v>
      </c>
      <c r="H25" s="25">
        <v>14.1</v>
      </c>
      <c r="I25" s="25">
        <v>14.1</v>
      </c>
      <c r="J25" s="25">
        <v>1</v>
      </c>
      <c r="K25" s="25">
        <v>3</v>
      </c>
      <c r="L25" s="25">
        <v>3</v>
      </c>
      <c r="M25" s="25">
        <v>2.4</v>
      </c>
      <c r="N25" s="15"/>
      <c r="O25" s="15"/>
      <c r="P25" s="15"/>
      <c r="Q25" s="15"/>
    </row>
    <row r="26" spans="1:17" ht="63.75" x14ac:dyDescent="0.25">
      <c r="A26" s="29">
        <v>17</v>
      </c>
      <c r="B26" s="34" t="s">
        <v>43</v>
      </c>
      <c r="C26" s="39" t="s">
        <v>41</v>
      </c>
      <c r="D26" s="39" t="s">
        <v>38</v>
      </c>
      <c r="E26" s="45" t="str">
        <f>'[1]Общий перечень ИП МО'!E363</f>
        <v>Организация семейной животноводческой фермы по производству молока и выращиванию маточного поголовья КРС</v>
      </c>
      <c r="F26" s="32" t="s">
        <v>57</v>
      </c>
      <c r="G26" s="36">
        <f t="shared" si="1"/>
        <v>15</v>
      </c>
      <c r="H26" s="32" t="s">
        <v>21</v>
      </c>
      <c r="I26" s="32" t="s">
        <v>21</v>
      </c>
      <c r="J26" s="32" t="s">
        <v>23</v>
      </c>
      <c r="K26" s="32" t="s">
        <v>23</v>
      </c>
      <c r="L26" s="32" t="s">
        <v>26</v>
      </c>
      <c r="M26" s="32" t="s">
        <v>26</v>
      </c>
      <c r="N26" s="15"/>
      <c r="O26" s="15"/>
      <c r="P26" s="15"/>
      <c r="Q26" s="15"/>
    </row>
    <row r="27" spans="1:17" ht="27" customHeight="1" x14ac:dyDescent="0.2">
      <c r="A27" s="29">
        <v>18</v>
      </c>
      <c r="B27" s="23" t="s">
        <v>43</v>
      </c>
      <c r="C27" s="37" t="s">
        <v>42</v>
      </c>
      <c r="D27" s="37" t="s">
        <v>38</v>
      </c>
      <c r="E27" s="46" t="s">
        <v>35</v>
      </c>
      <c r="F27" s="25" t="s">
        <v>59</v>
      </c>
      <c r="G27" s="3">
        <f t="shared" si="1"/>
        <v>33</v>
      </c>
      <c r="H27" s="25">
        <v>0</v>
      </c>
      <c r="I27" s="25">
        <v>0</v>
      </c>
      <c r="J27" s="25">
        <v>6</v>
      </c>
      <c r="K27" s="25">
        <v>9</v>
      </c>
      <c r="L27" s="25">
        <v>9</v>
      </c>
      <c r="M27" s="25">
        <v>9</v>
      </c>
      <c r="N27" s="15"/>
      <c r="O27" s="15"/>
      <c r="P27" s="15"/>
      <c r="Q27" s="15"/>
    </row>
    <row r="28" spans="1:17" ht="27" customHeight="1" x14ac:dyDescent="0.2">
      <c r="A28" s="29">
        <v>19</v>
      </c>
      <c r="B28" s="23" t="s">
        <v>43</v>
      </c>
      <c r="C28" s="37" t="s">
        <v>42</v>
      </c>
      <c r="D28" s="37" t="s">
        <v>38</v>
      </c>
      <c r="E28" s="46" t="s">
        <v>36</v>
      </c>
      <c r="F28" s="25" t="s">
        <v>59</v>
      </c>
      <c r="G28" s="3">
        <f t="shared" si="1"/>
        <v>3.1</v>
      </c>
      <c r="H28" s="25">
        <v>0</v>
      </c>
      <c r="I28" s="25">
        <v>0</v>
      </c>
      <c r="J28" s="25">
        <v>0</v>
      </c>
      <c r="K28" s="25">
        <v>1</v>
      </c>
      <c r="L28" s="25">
        <v>1</v>
      </c>
      <c r="M28" s="25">
        <v>1.1000000000000001</v>
      </c>
      <c r="N28" s="15"/>
      <c r="O28" s="15"/>
      <c r="P28" s="15"/>
      <c r="Q28" s="15"/>
    </row>
    <row r="29" spans="1:17" ht="38.25" x14ac:dyDescent="0.2">
      <c r="A29" s="29">
        <v>20</v>
      </c>
      <c r="B29" s="23" t="s">
        <v>43</v>
      </c>
      <c r="C29" s="37" t="s">
        <v>42</v>
      </c>
      <c r="D29" s="37" t="s">
        <v>38</v>
      </c>
      <c r="E29" s="46" t="s">
        <v>32</v>
      </c>
      <c r="F29" s="25" t="s">
        <v>59</v>
      </c>
      <c r="G29" s="3">
        <f t="shared" si="1"/>
        <v>10</v>
      </c>
      <c r="H29" s="25">
        <v>0</v>
      </c>
      <c r="I29" s="25">
        <v>0</v>
      </c>
      <c r="J29" s="25">
        <v>1</v>
      </c>
      <c r="K29" s="25">
        <v>3</v>
      </c>
      <c r="L29" s="25">
        <v>5</v>
      </c>
      <c r="M29" s="25">
        <v>1</v>
      </c>
      <c r="N29" s="15"/>
      <c r="O29" s="15"/>
      <c r="P29" s="15"/>
      <c r="Q29" s="15"/>
    </row>
    <row r="30" spans="1:17" ht="25.5" customHeight="1" x14ac:dyDescent="0.2">
      <c r="A30" s="29">
        <v>21</v>
      </c>
      <c r="B30" s="23" t="s">
        <v>43</v>
      </c>
      <c r="C30" s="39" t="s">
        <v>46</v>
      </c>
      <c r="D30" s="45" t="s">
        <v>38</v>
      </c>
      <c r="E30" s="46" t="s">
        <v>32</v>
      </c>
      <c r="F30" s="25" t="s">
        <v>59</v>
      </c>
      <c r="G30" s="3">
        <f t="shared" si="1"/>
        <v>48.2</v>
      </c>
      <c r="H30" s="25">
        <v>34.700000000000003</v>
      </c>
      <c r="I30" s="25">
        <v>34.700000000000003</v>
      </c>
      <c r="J30" s="25">
        <v>4.5</v>
      </c>
      <c r="K30" s="25">
        <v>3</v>
      </c>
      <c r="L30" s="25">
        <v>3</v>
      </c>
      <c r="M30" s="25">
        <v>3</v>
      </c>
      <c r="N30" s="15"/>
      <c r="O30" s="15"/>
      <c r="P30" s="15"/>
      <c r="Q30" s="15"/>
    </row>
    <row r="31" spans="1:17" ht="38.25" x14ac:dyDescent="0.25">
      <c r="A31" s="29">
        <v>22</v>
      </c>
      <c r="B31" s="23" t="s">
        <v>43</v>
      </c>
      <c r="C31" s="39" t="s">
        <v>46</v>
      </c>
      <c r="D31" s="45" t="s">
        <v>38</v>
      </c>
      <c r="E31" s="37" t="s">
        <v>54</v>
      </c>
      <c r="F31" s="1" t="s">
        <v>47</v>
      </c>
      <c r="G31" s="3">
        <f t="shared" si="1"/>
        <v>3</v>
      </c>
      <c r="H31" s="1" t="s">
        <v>25</v>
      </c>
      <c r="I31" s="1" t="s">
        <v>21</v>
      </c>
      <c r="J31" s="1" t="s">
        <v>25</v>
      </c>
      <c r="K31" s="1" t="s">
        <v>25</v>
      </c>
      <c r="L31" s="1" t="s">
        <v>25</v>
      </c>
      <c r="M31" s="1" t="s">
        <v>25</v>
      </c>
      <c r="N31" s="15"/>
      <c r="O31" s="15"/>
      <c r="P31" s="15"/>
      <c r="Q31" s="15"/>
    </row>
    <row r="32" spans="1:17" ht="38.25" x14ac:dyDescent="0.2">
      <c r="A32" s="29">
        <v>23</v>
      </c>
      <c r="B32" s="23" t="s">
        <v>43</v>
      </c>
      <c r="C32" s="39" t="s">
        <v>48</v>
      </c>
      <c r="D32" s="45" t="s">
        <v>38</v>
      </c>
      <c r="E32" s="46" t="s">
        <v>32</v>
      </c>
      <c r="F32" s="25" t="s">
        <v>59</v>
      </c>
      <c r="G32" s="3">
        <f t="shared" si="1"/>
        <v>12.8</v>
      </c>
      <c r="H32" s="1" t="s">
        <v>60</v>
      </c>
      <c r="I32" s="1" t="s">
        <v>60</v>
      </c>
      <c r="J32" s="1" t="s">
        <v>23</v>
      </c>
      <c r="K32" s="1" t="s">
        <v>61</v>
      </c>
      <c r="L32" s="1" t="s">
        <v>62</v>
      </c>
      <c r="M32" s="1" t="s">
        <v>21</v>
      </c>
      <c r="N32" s="15"/>
      <c r="O32" s="15"/>
      <c r="P32" s="15"/>
      <c r="Q32" s="15"/>
    </row>
    <row r="33" spans="1:17" ht="33" customHeight="1" x14ac:dyDescent="0.25">
      <c r="A33" s="29">
        <v>24</v>
      </c>
      <c r="B33" s="23" t="s">
        <v>43</v>
      </c>
      <c r="C33" s="39" t="s">
        <v>48</v>
      </c>
      <c r="D33" s="45" t="s">
        <v>38</v>
      </c>
      <c r="E33" s="37" t="s">
        <v>49</v>
      </c>
      <c r="F33" s="1" t="s">
        <v>45</v>
      </c>
      <c r="G33" s="3">
        <f t="shared" si="1"/>
        <v>6.1</v>
      </c>
      <c r="H33" s="1" t="s">
        <v>50</v>
      </c>
      <c r="I33" s="1" t="s">
        <v>50</v>
      </c>
      <c r="J33" s="1" t="s">
        <v>25</v>
      </c>
      <c r="K33" s="1" t="s">
        <v>25</v>
      </c>
      <c r="L33" s="1" t="s">
        <v>25</v>
      </c>
      <c r="M33" s="1" t="s">
        <v>25</v>
      </c>
      <c r="N33" s="15"/>
      <c r="O33" s="15"/>
      <c r="P33" s="15"/>
      <c r="Q33" s="15"/>
    </row>
    <row r="34" spans="1:17" ht="38.25" x14ac:dyDescent="0.2">
      <c r="A34" s="29">
        <v>25</v>
      </c>
      <c r="B34" s="23" t="s">
        <v>43</v>
      </c>
      <c r="C34" s="37" t="s">
        <v>63</v>
      </c>
      <c r="D34" s="40" t="s">
        <v>38</v>
      </c>
      <c r="E34" s="46" t="s">
        <v>32</v>
      </c>
      <c r="F34" s="25" t="s">
        <v>59</v>
      </c>
      <c r="G34" s="3">
        <f t="shared" si="1"/>
        <v>33.9</v>
      </c>
      <c r="H34" s="1" t="s">
        <v>64</v>
      </c>
      <c r="I34" s="1" t="s">
        <v>64</v>
      </c>
      <c r="J34" s="1" t="s">
        <v>23</v>
      </c>
      <c r="K34" s="1" t="s">
        <v>51</v>
      </c>
      <c r="L34" s="1" t="s">
        <v>21</v>
      </c>
      <c r="M34" s="1" t="s">
        <v>60</v>
      </c>
      <c r="N34" s="15"/>
      <c r="O34" s="15"/>
      <c r="P34" s="15"/>
      <c r="Q34" s="15"/>
    </row>
    <row r="35" spans="1:17" ht="27" customHeight="1" x14ac:dyDescent="0.2">
      <c r="A35" s="29">
        <v>26</v>
      </c>
      <c r="B35" s="23" t="s">
        <v>43</v>
      </c>
      <c r="C35" s="37" t="s">
        <v>65</v>
      </c>
      <c r="D35" s="40" t="s">
        <v>38</v>
      </c>
      <c r="E35" s="46" t="s">
        <v>32</v>
      </c>
      <c r="F35" s="25" t="s">
        <v>59</v>
      </c>
      <c r="G35" s="3">
        <f t="shared" si="1"/>
        <v>28.2</v>
      </c>
      <c r="H35" s="1" t="s">
        <v>66</v>
      </c>
      <c r="I35" s="1" t="s">
        <v>66</v>
      </c>
      <c r="J35" s="1" t="s">
        <v>67</v>
      </c>
      <c r="K35" s="1" t="s">
        <v>21</v>
      </c>
      <c r="L35" s="1" t="s">
        <v>69</v>
      </c>
      <c r="M35" s="1" t="s">
        <v>69</v>
      </c>
      <c r="N35" s="15"/>
      <c r="O35" s="15"/>
      <c r="P35" s="15"/>
      <c r="Q35" s="15"/>
    </row>
    <row r="36" spans="1:17" ht="38.25" x14ac:dyDescent="0.2">
      <c r="A36" s="29">
        <v>27</v>
      </c>
      <c r="B36" s="23" t="s">
        <v>43</v>
      </c>
      <c r="C36" s="37" t="s">
        <v>68</v>
      </c>
      <c r="D36" s="40" t="s">
        <v>38</v>
      </c>
      <c r="E36" s="46" t="s">
        <v>32</v>
      </c>
      <c r="F36" s="25" t="s">
        <v>59</v>
      </c>
      <c r="G36" s="3">
        <f t="shared" ref="G36" si="2">I36+J36+K36+L36+M36</f>
        <v>4.5</v>
      </c>
      <c r="H36" s="1" t="s">
        <v>24</v>
      </c>
      <c r="I36" s="1" t="s">
        <v>24</v>
      </c>
      <c r="J36" s="1" t="s">
        <v>28</v>
      </c>
      <c r="K36" s="1" t="s">
        <v>28</v>
      </c>
      <c r="L36" s="1" t="s">
        <v>24</v>
      </c>
      <c r="M36" s="1" t="s">
        <v>23</v>
      </c>
      <c r="N36" s="15"/>
      <c r="O36" s="15"/>
      <c r="P36" s="15"/>
      <c r="Q36" s="15"/>
    </row>
    <row r="37" spans="1:17" ht="38.25" x14ac:dyDescent="0.2">
      <c r="A37" s="29">
        <v>28</v>
      </c>
      <c r="B37" s="23" t="s">
        <v>43</v>
      </c>
      <c r="C37" s="37" t="s">
        <v>70</v>
      </c>
      <c r="D37" s="40" t="s">
        <v>38</v>
      </c>
      <c r="E37" s="46" t="s">
        <v>32</v>
      </c>
      <c r="F37" s="25" t="s">
        <v>59</v>
      </c>
      <c r="G37" s="3">
        <f t="shared" ref="G37" si="3">I37+J37+K37+L37+M37</f>
        <v>37.200000000000003</v>
      </c>
      <c r="H37" s="1" t="s">
        <v>71</v>
      </c>
      <c r="I37" s="1" t="s">
        <v>71</v>
      </c>
      <c r="J37" s="1" t="s">
        <v>72</v>
      </c>
      <c r="K37" s="1" t="s">
        <v>72</v>
      </c>
      <c r="L37" s="1" t="s">
        <v>73</v>
      </c>
      <c r="M37" s="1" t="s">
        <v>69</v>
      </c>
      <c r="N37" s="15"/>
      <c r="O37" s="15"/>
      <c r="P37" s="15"/>
      <c r="Q37" s="15"/>
    </row>
    <row r="38" spans="1:17" x14ac:dyDescent="0.25">
      <c r="A38" s="7"/>
      <c r="B38" s="7"/>
      <c r="C38" s="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25">
      <c r="A39" s="7"/>
      <c r="B39" s="7"/>
      <c r="C39" s="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7"/>
      <c r="B40" s="7"/>
      <c r="C40" s="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x14ac:dyDescent="0.25">
      <c r="A41" s="7"/>
      <c r="B41" s="7"/>
      <c r="C41" s="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25">
      <c r="A42" s="7"/>
      <c r="B42" s="7"/>
      <c r="C42" s="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x14ac:dyDescent="0.25">
      <c r="A43" s="7"/>
      <c r="B43" s="7"/>
      <c r="C43" s="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x14ac:dyDescent="0.25">
      <c r="A44" s="7"/>
      <c r="B44" s="7"/>
      <c r="C44" s="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7"/>
      <c r="B45" s="7"/>
      <c r="C45" s="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25">
      <c r="A46" s="7"/>
      <c r="B46" s="7"/>
      <c r="C46" s="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x14ac:dyDescent="0.25">
      <c r="A47" s="7"/>
      <c r="B47" s="7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25">
      <c r="A48" s="7"/>
      <c r="B48" s="7"/>
      <c r="C48" s="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7"/>
      <c r="B49" s="7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A50" s="7"/>
      <c r="B50" s="7"/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25">
      <c r="A51" s="7"/>
      <c r="B51" s="7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x14ac:dyDescent="0.25">
      <c r="A52" s="7"/>
      <c r="B52" s="7"/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25">
      <c r="A53" s="7"/>
      <c r="B53" s="7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x14ac:dyDescent="0.25">
      <c r="A54" s="7"/>
      <c r="B54" s="7"/>
      <c r="C54" s="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7"/>
      <c r="B55" s="7"/>
      <c r="C55" s="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x14ac:dyDescent="0.25">
      <c r="A56" s="7"/>
      <c r="B56" s="7"/>
      <c r="C56" s="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x14ac:dyDescent="0.25">
      <c r="A57" s="7"/>
      <c r="B57" s="7"/>
      <c r="C57" s="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x14ac:dyDescent="0.25">
      <c r="A58" s="7"/>
      <c r="B58" s="7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x14ac:dyDescent="0.25">
      <c r="A59" s="7"/>
      <c r="B59" s="7"/>
      <c r="C59" s="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x14ac:dyDescent="0.25">
      <c r="A60" s="7"/>
      <c r="B60" s="7"/>
      <c r="C60" s="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25">
      <c r="A61" s="7"/>
      <c r="B61" s="7"/>
      <c r="C61" s="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x14ac:dyDescent="0.25">
      <c r="A62" s="7"/>
      <c r="B62" s="7"/>
      <c r="C62" s="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x14ac:dyDescent="0.25">
      <c r="A63" s="7"/>
      <c r="B63" s="7"/>
      <c r="C63" s="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x14ac:dyDescent="0.25">
      <c r="A64" s="7"/>
      <c r="B64" s="7"/>
      <c r="C64" s="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x14ac:dyDescent="0.25">
      <c r="A65" s="7"/>
      <c r="B65" s="7"/>
      <c r="C65" s="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x14ac:dyDescent="0.25">
      <c r="A66" s="7"/>
      <c r="B66" s="7"/>
      <c r="C66" s="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5">
      <c r="A67" s="7"/>
      <c r="B67" s="7"/>
      <c r="C67" s="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x14ac:dyDescent="0.25">
      <c r="A68" s="7"/>
      <c r="B68" s="7"/>
      <c r="C68" s="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x14ac:dyDescent="0.25">
      <c r="A69" s="7"/>
      <c r="B69" s="7"/>
      <c r="C69" s="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x14ac:dyDescent="0.25">
      <c r="A70" s="7"/>
      <c r="B70" s="47"/>
      <c r="C70" s="4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x14ac:dyDescent="0.25">
      <c r="A71" s="7"/>
      <c r="B71" s="47"/>
      <c r="C71" s="4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x14ac:dyDescent="0.25">
      <c r="A72" s="7"/>
      <c r="B72" s="47"/>
      <c r="C72" s="4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5">
      <c r="A73" s="7"/>
      <c r="B73" s="47"/>
      <c r="C73" s="4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5">
      <c r="A74" s="7"/>
      <c r="B74" s="7"/>
      <c r="C74" s="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5">
      <c r="A75" s="7"/>
      <c r="B75" s="7"/>
      <c r="C75" s="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5">
      <c r="A76" s="7"/>
      <c r="B76" s="7"/>
      <c r="C76" s="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5">
      <c r="A77" s="7"/>
      <c r="B77" s="7"/>
      <c r="C77" s="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5">
      <c r="A78" s="7"/>
      <c r="B78" s="7"/>
      <c r="C78" s="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5">
      <c r="A79" s="7"/>
      <c r="B79" s="7"/>
      <c r="C79" s="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5">
      <c r="A80" s="7"/>
      <c r="B80" s="7"/>
      <c r="C80" s="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7"/>
      <c r="B81" s="7"/>
      <c r="C81" s="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5">
      <c r="A82" s="7"/>
      <c r="B82" s="7"/>
      <c r="C82" s="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5">
      <c r="A83" s="7"/>
      <c r="B83" s="7"/>
      <c r="C83" s="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5">
      <c r="A84" s="7"/>
      <c r="B84" s="7"/>
      <c r="C84" s="1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5">
      <c r="A85" s="7"/>
      <c r="B85" s="7"/>
      <c r="C85" s="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x14ac:dyDescent="0.25">
      <c r="A86" s="47"/>
      <c r="B86" s="47"/>
      <c r="C86" s="4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x14ac:dyDescent="0.25">
      <c r="A87" s="47"/>
      <c r="B87" s="47"/>
      <c r="C87" s="4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x14ac:dyDescent="0.25">
      <c r="A88" s="47"/>
      <c r="B88" s="47"/>
      <c r="C88" s="4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x14ac:dyDescent="0.25">
      <c r="A89" s="47"/>
      <c r="B89" s="47"/>
      <c r="C89" s="4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x14ac:dyDescent="0.25">
      <c r="A90" s="47"/>
      <c r="B90" s="47"/>
      <c r="C90" s="4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x14ac:dyDescent="0.25">
      <c r="A91" s="7"/>
      <c r="B91" s="7"/>
      <c r="C91" s="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25">
      <c r="A92" s="7"/>
      <c r="B92" s="7"/>
      <c r="C92" s="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x14ac:dyDescent="0.25">
      <c r="A93" s="7"/>
      <c r="B93" s="7"/>
      <c r="C93" s="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x14ac:dyDescent="0.25">
      <c r="A94" s="7"/>
      <c r="B94" s="7"/>
      <c r="C94" s="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x14ac:dyDescent="0.25">
      <c r="A95" s="7"/>
      <c r="B95" s="7"/>
      <c r="C95" s="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x14ac:dyDescent="0.25">
      <c r="A96" s="7"/>
      <c r="B96" s="7"/>
      <c r="C96" s="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5">
      <c r="A97" s="7"/>
      <c r="B97" s="7"/>
      <c r="C97" s="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x14ac:dyDescent="0.25">
      <c r="A98" s="7"/>
      <c r="B98" s="7"/>
      <c r="C98" s="7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25">
      <c r="A99" s="7"/>
      <c r="B99" s="7"/>
      <c r="C99" s="7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25">
      <c r="A100" s="7"/>
      <c r="B100" s="7"/>
      <c r="C100" s="7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25">
      <c r="A101" s="7"/>
      <c r="B101" s="7"/>
      <c r="C101" s="7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25">
      <c r="A102" s="7"/>
      <c r="B102" s="7"/>
      <c r="C102" s="7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x14ac:dyDescent="0.25">
      <c r="A103" s="7"/>
      <c r="B103" s="7"/>
      <c r="C103" s="7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25">
      <c r="A104" s="7"/>
      <c r="B104" s="7"/>
      <c r="C104" s="7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25">
      <c r="A105" s="7"/>
      <c r="B105" s="7"/>
      <c r="C105" s="7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25">
      <c r="A106" s="7"/>
      <c r="B106" s="7"/>
      <c r="C106" s="7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25">
      <c r="A107" s="7"/>
      <c r="B107" s="7"/>
      <c r="C107" s="7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25">
      <c r="A108" s="7"/>
      <c r="B108" s="7"/>
      <c r="C108" s="7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25">
      <c r="A109" s="7"/>
      <c r="B109" s="7"/>
      <c r="C109" s="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25">
      <c r="A110" s="7"/>
      <c r="B110" s="7"/>
      <c r="C110" s="7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25">
      <c r="A111" s="7"/>
      <c r="B111" s="7"/>
      <c r="C111" s="7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25">
      <c r="A112" s="7"/>
      <c r="B112" s="7"/>
      <c r="C112" s="10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25">
      <c r="A113" s="7"/>
      <c r="B113" s="7"/>
      <c r="C113" s="7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x14ac:dyDescent="0.25">
      <c r="A114" s="7"/>
      <c r="B114" s="7"/>
      <c r="C114" s="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25">
      <c r="A115" s="7"/>
      <c r="B115" s="7"/>
      <c r="C115" s="7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x14ac:dyDescent="0.25">
      <c r="A116" s="7"/>
      <c r="B116" s="7"/>
      <c r="C116" s="7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x14ac:dyDescent="0.25">
      <c r="A117" s="7"/>
      <c r="B117" s="7"/>
      <c r="C117" s="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25">
      <c r="A118" s="7"/>
      <c r="B118" s="7"/>
      <c r="C118" s="7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25">
      <c r="A119" s="7"/>
      <c r="B119" s="7"/>
      <c r="C119" s="7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25">
      <c r="A120" s="7"/>
      <c r="B120" s="7"/>
      <c r="C120" s="7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25">
      <c r="A121" s="7"/>
      <c r="B121" s="7"/>
      <c r="C121" s="7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25">
      <c r="A122" s="7"/>
      <c r="B122" s="7"/>
      <c r="C122" s="7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x14ac:dyDescent="0.25">
      <c r="A123" s="7"/>
      <c r="B123" s="7"/>
      <c r="C123" s="10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x14ac:dyDescent="0.25">
      <c r="A124" s="7"/>
      <c r="B124" s="7"/>
      <c r="C124" s="7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25">
      <c r="A125" s="7"/>
      <c r="B125" s="7"/>
      <c r="C125" s="7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x14ac:dyDescent="0.25">
      <c r="A126" s="7"/>
      <c r="B126" s="7"/>
      <c r="C126" s="7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x14ac:dyDescent="0.25">
      <c r="A127" s="7"/>
      <c r="B127" s="7"/>
      <c r="C127" s="7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x14ac:dyDescent="0.25">
      <c r="A128" s="7"/>
      <c r="B128" s="7"/>
      <c r="C128" s="7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x14ac:dyDescent="0.25">
      <c r="A129" s="7"/>
      <c r="B129" s="7"/>
      <c r="C129" s="10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x14ac:dyDescent="0.25">
      <c r="A130" s="7"/>
      <c r="B130" s="7"/>
      <c r="C130" s="7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25">
      <c r="A131" s="7"/>
      <c r="B131" s="7"/>
      <c r="C131" s="7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x14ac:dyDescent="0.25">
      <c r="A132" s="7"/>
      <c r="B132" s="7"/>
      <c r="C132" s="7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x14ac:dyDescent="0.25">
      <c r="A133" s="7"/>
      <c r="B133" s="7"/>
      <c r="C133" s="7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x14ac:dyDescent="0.25">
      <c r="A134" s="7"/>
      <c r="B134" s="7"/>
      <c r="C134" s="7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25">
      <c r="A135" s="7"/>
      <c r="B135" s="7"/>
      <c r="C135" s="7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25">
      <c r="A136" s="7"/>
      <c r="B136" s="7"/>
      <c r="C136" s="7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x14ac:dyDescent="0.25">
      <c r="A137" s="7"/>
      <c r="B137" s="7"/>
      <c r="C137" s="7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x14ac:dyDescent="0.25">
      <c r="A138" s="7"/>
      <c r="B138" s="7"/>
      <c r="C138" s="7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25">
      <c r="A139" s="7"/>
      <c r="B139" s="7"/>
      <c r="C139" s="7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25">
      <c r="A140" s="7"/>
      <c r="B140" s="7"/>
      <c r="C140" s="7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25">
      <c r="A141" s="7"/>
      <c r="B141" s="7"/>
      <c r="C141" s="7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25">
      <c r="A142" s="7"/>
      <c r="B142" s="7"/>
      <c r="C142" s="7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25">
      <c r="A143" s="7"/>
      <c r="B143" s="7"/>
      <c r="C143" s="7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25">
      <c r="A144" s="7"/>
      <c r="B144" s="7"/>
      <c r="C144" s="7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25">
      <c r="A145" s="7"/>
      <c r="B145" s="7"/>
      <c r="C145" s="7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25">
      <c r="A146" s="7"/>
      <c r="B146" s="7"/>
      <c r="C146" s="10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25">
      <c r="A147" s="7"/>
      <c r="B147" s="7"/>
      <c r="C147" s="10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x14ac:dyDescent="0.25">
      <c r="A148" s="7"/>
      <c r="B148" s="7"/>
      <c r="C148" s="10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x14ac:dyDescent="0.25">
      <c r="A149" s="7"/>
      <c r="B149" s="7"/>
      <c r="C149" s="10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x14ac:dyDescent="0.25">
      <c r="A150" s="7"/>
      <c r="B150" s="7"/>
      <c r="C150" s="10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x14ac:dyDescent="0.25">
      <c r="A151" s="7"/>
      <c r="B151" s="7"/>
      <c r="C151" s="1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x14ac:dyDescent="0.25">
      <c r="A152" s="7"/>
      <c r="B152" s="7"/>
      <c r="C152" s="1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x14ac:dyDescent="0.25">
      <c r="A153" s="7"/>
      <c r="B153" s="7"/>
      <c r="C153" s="1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25">
      <c r="A154" s="7"/>
      <c r="B154" s="7"/>
      <c r="C154" s="12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x14ac:dyDescent="0.25">
      <c r="A155" s="7"/>
      <c r="B155" s="7"/>
      <c r="C155" s="12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x14ac:dyDescent="0.25">
      <c r="A156" s="7"/>
      <c r="B156" s="7"/>
      <c r="C156" s="12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x14ac:dyDescent="0.25">
      <c r="A157" s="7"/>
      <c r="B157" s="7"/>
      <c r="C157" s="7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25">
      <c r="A158" s="7"/>
      <c r="B158" s="7"/>
      <c r="C158" s="1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25">
      <c r="A159" s="7"/>
      <c r="B159" s="7"/>
      <c r="C159" s="10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x14ac:dyDescent="0.25">
      <c r="A160" s="7"/>
      <c r="B160" s="7"/>
      <c r="C160" s="10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x14ac:dyDescent="0.25">
      <c r="A161" s="7"/>
      <c r="B161" s="7"/>
      <c r="C161" s="7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25">
      <c r="A162" s="7"/>
      <c r="B162" s="7"/>
      <c r="C162" s="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x14ac:dyDescent="0.25">
      <c r="A163" s="7"/>
      <c r="B163" s="7"/>
      <c r="C163" s="7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x14ac:dyDescent="0.25">
      <c r="A164" s="7"/>
      <c r="B164" s="7"/>
      <c r="C164" s="10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x14ac:dyDescent="0.25">
      <c r="A165" s="7"/>
      <c r="B165" s="7"/>
      <c r="C165" s="10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x14ac:dyDescent="0.25">
      <c r="A166" s="7"/>
      <c r="B166" s="7"/>
      <c r="C166" s="7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x14ac:dyDescent="0.25">
      <c r="A167" s="7"/>
      <c r="B167" s="7"/>
      <c r="C167" s="10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x14ac:dyDescent="0.25">
      <c r="A168" s="7"/>
      <c r="B168" s="7"/>
      <c r="C168" s="12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x14ac:dyDescent="0.25">
      <c r="A169" s="7"/>
      <c r="B169" s="7"/>
      <c r="C169" s="7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x14ac:dyDescent="0.25">
      <c r="A170" s="7"/>
      <c r="B170" s="7"/>
      <c r="C170" s="7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25">
      <c r="A171" s="7"/>
      <c r="B171" s="7"/>
      <c r="C171" s="7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25">
      <c r="A172" s="7"/>
      <c r="B172" s="7"/>
      <c r="C172" s="7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25">
      <c r="A173" s="7"/>
      <c r="B173" s="7"/>
      <c r="C173" s="10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5">
      <c r="A174" s="7"/>
      <c r="B174" s="7"/>
      <c r="C174" s="10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25">
      <c r="A175" s="7"/>
      <c r="B175" s="7"/>
      <c r="C175" s="1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25">
      <c r="A176" s="7"/>
      <c r="B176" s="7"/>
      <c r="C176" s="12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25">
      <c r="A177" s="7"/>
      <c r="B177" s="7"/>
      <c r="C177" s="12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25">
      <c r="A178" s="7"/>
      <c r="B178" s="7"/>
      <c r="C178" s="12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25">
      <c r="A179" s="7"/>
      <c r="B179" s="7"/>
      <c r="C179" s="10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25">
      <c r="A180" s="7"/>
      <c r="B180" s="7"/>
      <c r="C180" s="7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25">
      <c r="A181" s="7"/>
      <c r="B181" s="7"/>
      <c r="C181" s="7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25">
      <c r="A182" s="7"/>
      <c r="B182" s="7"/>
      <c r="C182" s="7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25">
      <c r="A183" s="7"/>
      <c r="B183" s="7"/>
      <c r="C183" s="7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25">
      <c r="A184" s="7"/>
      <c r="B184" s="7"/>
      <c r="C184" s="7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25">
      <c r="A185" s="7"/>
      <c r="B185" s="7"/>
      <c r="C185" s="7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25">
      <c r="A186" s="7"/>
      <c r="B186" s="7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25">
      <c r="A187" s="7"/>
      <c r="B187" s="7"/>
      <c r="C187" s="7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x14ac:dyDescent="0.25">
      <c r="A188" s="7"/>
      <c r="B188" s="7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x14ac:dyDescent="0.25">
      <c r="A189" s="7"/>
      <c r="B189" s="7"/>
      <c r="C189" s="7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x14ac:dyDescent="0.25">
      <c r="A190" s="7"/>
      <c r="B190" s="7"/>
      <c r="C190" s="7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x14ac:dyDescent="0.25">
      <c r="A191" s="7"/>
      <c r="B191" s="7"/>
      <c r="C191" s="7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x14ac:dyDescent="0.25">
      <c r="A192" s="7"/>
      <c r="B192" s="7"/>
      <c r="C192" s="7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x14ac:dyDescent="0.25">
      <c r="A193" s="47"/>
      <c r="B193" s="47"/>
      <c r="C193" s="47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x14ac:dyDescent="0.25">
      <c r="A194" s="47"/>
      <c r="B194" s="47"/>
      <c r="C194" s="47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x14ac:dyDescent="0.25">
      <c r="A195" s="47"/>
      <c r="B195" s="47"/>
      <c r="C195" s="47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x14ac:dyDescent="0.25">
      <c r="A196" s="47"/>
      <c r="B196" s="47"/>
      <c r="C196" s="47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x14ac:dyDescent="0.25">
      <c r="A197" s="47"/>
      <c r="B197" s="47"/>
      <c r="C197" s="47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25">
      <c r="A198" s="47"/>
      <c r="B198" s="47"/>
      <c r="C198" s="47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25">
      <c r="A199" s="47"/>
      <c r="B199" s="47"/>
      <c r="C199" s="47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25">
      <c r="A200" s="47"/>
      <c r="B200" s="47"/>
      <c r="C200" s="47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25">
      <c r="A201" s="7"/>
      <c r="B201" s="7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25">
      <c r="A202" s="7"/>
      <c r="B202" s="7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x14ac:dyDescent="0.25">
      <c r="A203" s="7"/>
      <c r="B203" s="7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x14ac:dyDescent="0.25">
      <c r="A204" s="7"/>
      <c r="B204" s="7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25">
      <c r="A205" s="7"/>
      <c r="B205" s="7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x14ac:dyDescent="0.25">
      <c r="A206" s="7"/>
      <c r="B206" s="7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x14ac:dyDescent="0.25">
      <c r="A207" s="7"/>
      <c r="B207" s="7"/>
      <c r="C207" s="7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x14ac:dyDescent="0.25">
      <c r="A208" s="7"/>
      <c r="B208" s="7"/>
      <c r="C208" s="7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x14ac:dyDescent="0.25">
      <c r="A209" s="7"/>
      <c r="B209" s="7"/>
      <c r="C209" s="7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25">
      <c r="A210" s="7"/>
      <c r="B210" s="7"/>
      <c r="C210" s="7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25">
      <c r="A211" s="7"/>
      <c r="B211" s="7"/>
      <c r="C211" s="7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25">
      <c r="A212" s="7"/>
      <c r="B212" s="7"/>
      <c r="C212" s="7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x14ac:dyDescent="0.25">
      <c r="A213" s="7"/>
      <c r="B213" s="7"/>
      <c r="C213" s="7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x14ac:dyDescent="0.25">
      <c r="A214" s="7"/>
      <c r="B214" s="7"/>
      <c r="C214" s="7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x14ac:dyDescent="0.25">
      <c r="A215" s="47"/>
      <c r="B215" s="47"/>
      <c r="C215" s="47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x14ac:dyDescent="0.25">
      <c r="A216" s="47"/>
      <c r="B216" s="47"/>
      <c r="C216" s="47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x14ac:dyDescent="0.25">
      <c r="A217" s="47"/>
      <c r="B217" s="47"/>
      <c r="C217" s="47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x14ac:dyDescent="0.25">
      <c r="A218" s="47"/>
      <c r="B218" s="47"/>
      <c r="C218" s="47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25">
      <c r="A219" s="47"/>
      <c r="B219" s="47"/>
      <c r="C219" s="47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x14ac:dyDescent="0.25">
      <c r="A220" s="47"/>
      <c r="B220" s="47"/>
      <c r="C220" s="47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x14ac:dyDescent="0.25">
      <c r="A221" s="47"/>
      <c r="B221" s="47"/>
      <c r="C221" s="47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25">
      <c r="A222" s="47"/>
      <c r="B222" s="47"/>
      <c r="C222" s="47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x14ac:dyDescent="0.25">
      <c r="A223" s="47"/>
      <c r="B223" s="47"/>
      <c r="C223" s="47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x14ac:dyDescent="0.25">
      <c r="A224" s="47"/>
      <c r="B224" s="47"/>
      <c r="C224" s="47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x14ac:dyDescent="0.25">
      <c r="A225" s="47"/>
      <c r="B225" s="47"/>
      <c r="C225" s="47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x14ac:dyDescent="0.25">
      <c r="A226" s="47"/>
      <c r="B226" s="47"/>
      <c r="C226" s="47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x14ac:dyDescent="0.25">
      <c r="A227" s="47"/>
      <c r="B227" s="47"/>
      <c r="C227" s="47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x14ac:dyDescent="0.25">
      <c r="A228" s="47"/>
      <c r="B228" s="47"/>
      <c r="C228" s="47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x14ac:dyDescent="0.25">
      <c r="A229" s="47"/>
      <c r="B229" s="47"/>
      <c r="C229" s="47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x14ac:dyDescent="0.25">
      <c r="A230" s="47"/>
      <c r="B230" s="47"/>
      <c r="C230" s="47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x14ac:dyDescent="0.25">
      <c r="A231" s="47"/>
      <c r="B231" s="47"/>
      <c r="C231" s="47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x14ac:dyDescent="0.25">
      <c r="A232" s="47"/>
      <c r="B232" s="47"/>
      <c r="C232" s="47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x14ac:dyDescent="0.25">
      <c r="A233" s="47"/>
      <c r="B233" s="47"/>
      <c r="C233" s="47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x14ac:dyDescent="0.25">
      <c r="A234" s="47"/>
      <c r="B234" s="47"/>
      <c r="C234" s="49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x14ac:dyDescent="0.25">
      <c r="A235" s="47"/>
      <c r="B235" s="47"/>
      <c r="C235" s="49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x14ac:dyDescent="0.25">
      <c r="A236" s="47"/>
      <c r="B236" s="47"/>
      <c r="C236" s="49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25">
      <c r="A237" s="7"/>
      <c r="B237" s="7"/>
      <c r="C237" s="7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x14ac:dyDescent="0.25">
      <c r="A238" s="47"/>
      <c r="B238" s="47"/>
      <c r="C238" s="47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x14ac:dyDescent="0.25">
      <c r="A239" s="47"/>
      <c r="B239" s="47"/>
      <c r="C239" s="4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x14ac:dyDescent="0.25">
      <c r="A240" s="7"/>
      <c r="B240" s="7"/>
      <c r="C240" s="7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25">
      <c r="A241" s="7"/>
      <c r="B241" s="7"/>
      <c r="C241" s="7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x14ac:dyDescent="0.25">
      <c r="A242" s="7"/>
      <c r="B242" s="7"/>
      <c r="C242" s="7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x14ac:dyDescent="0.25">
      <c r="A243" s="7"/>
      <c r="B243" s="7"/>
      <c r="C243" s="7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x14ac:dyDescent="0.25">
      <c r="A244" s="7"/>
      <c r="B244" s="7"/>
      <c r="C244" s="7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25">
      <c r="A245" s="7"/>
      <c r="B245" s="7"/>
      <c r="C245" s="7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x14ac:dyDescent="0.25">
      <c r="A246" s="7"/>
      <c r="B246" s="7"/>
      <c r="C246" s="7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25">
      <c r="A247" s="7"/>
      <c r="B247" s="7"/>
      <c r="C247" s="7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25">
      <c r="A248" s="7"/>
      <c r="B248" s="7"/>
      <c r="C248" s="7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x14ac:dyDescent="0.25">
      <c r="A249" s="7"/>
      <c r="B249" s="7"/>
      <c r="C249" s="7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x14ac:dyDescent="0.25">
      <c r="A250" s="7"/>
      <c r="B250" s="7"/>
      <c r="C250" s="7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x14ac:dyDescent="0.25">
      <c r="A251" s="7"/>
      <c r="B251" s="7"/>
      <c r="C251" s="7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x14ac:dyDescent="0.25">
      <c r="A252" s="7"/>
      <c r="B252" s="7"/>
      <c r="C252" s="7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x14ac:dyDescent="0.25">
      <c r="A253" s="7"/>
      <c r="B253" s="7"/>
      <c r="C253" s="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x14ac:dyDescent="0.25">
      <c r="A254" s="7"/>
      <c r="B254" s="7"/>
      <c r="C254" s="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x14ac:dyDescent="0.25">
      <c r="A255" s="7"/>
      <c r="B255" s="7"/>
      <c r="C255" s="7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x14ac:dyDescent="0.25">
      <c r="A256" s="7"/>
      <c r="B256" s="7"/>
      <c r="C256" s="7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x14ac:dyDescent="0.25">
      <c r="A257" s="7"/>
      <c r="B257" s="7"/>
      <c r="C257" s="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25">
      <c r="A258" s="7"/>
      <c r="B258" s="7"/>
      <c r="C258" s="7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x14ac:dyDescent="0.25">
      <c r="A259" s="7"/>
      <c r="B259" s="7"/>
      <c r="C259" s="7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x14ac:dyDescent="0.25">
      <c r="A260" s="7"/>
      <c r="B260" s="7"/>
      <c r="C260" s="7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x14ac:dyDescent="0.25">
      <c r="A261" s="47"/>
      <c r="B261" s="47"/>
      <c r="C261" s="47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x14ac:dyDescent="0.25">
      <c r="A262" s="47"/>
      <c r="B262" s="47"/>
      <c r="C262" s="47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x14ac:dyDescent="0.25">
      <c r="A263" s="47"/>
      <c r="B263" s="47"/>
      <c r="C263" s="4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x14ac:dyDescent="0.25">
      <c r="A264" s="47"/>
      <c r="B264" s="47"/>
      <c r="C264" s="47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x14ac:dyDescent="0.25">
      <c r="A265" s="47"/>
      <c r="B265" s="47"/>
      <c r="C265" s="47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x14ac:dyDescent="0.25">
      <c r="A266" s="47"/>
      <c r="B266" s="47"/>
      <c r="C266" s="47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x14ac:dyDescent="0.25">
      <c r="A267" s="47"/>
      <c r="B267" s="47"/>
      <c r="C267" s="47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x14ac:dyDescent="0.25">
      <c r="A268" s="47"/>
      <c r="B268" s="47"/>
      <c r="C268" s="47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x14ac:dyDescent="0.25">
      <c r="A269" s="47"/>
      <c r="B269" s="47"/>
      <c r="C269" s="4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x14ac:dyDescent="0.25">
      <c r="A270" s="47"/>
      <c r="B270" s="47"/>
      <c r="C270" s="47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x14ac:dyDescent="0.25">
      <c r="A271" s="7"/>
      <c r="B271" s="7"/>
      <c r="C271" s="7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x14ac:dyDescent="0.25">
      <c r="A272" s="7"/>
      <c r="B272" s="7"/>
      <c r="C272" s="7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x14ac:dyDescent="0.25">
      <c r="A273" s="47"/>
      <c r="B273" s="47"/>
      <c r="C273" s="47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x14ac:dyDescent="0.25">
      <c r="A274" s="47"/>
      <c r="B274" s="47"/>
      <c r="C274" s="47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x14ac:dyDescent="0.25">
      <c r="A275" s="47"/>
      <c r="B275" s="47"/>
      <c r="C275" s="47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25">
      <c r="A276" s="47"/>
      <c r="B276" s="47"/>
      <c r="C276" s="4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x14ac:dyDescent="0.25">
      <c r="A277" s="47"/>
      <c r="B277" s="47"/>
      <c r="C277" s="48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x14ac:dyDescent="0.25">
      <c r="A278" s="47"/>
      <c r="B278" s="47"/>
      <c r="C278" s="48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x14ac:dyDescent="0.25">
      <c r="A279" s="47"/>
      <c r="B279" s="47"/>
      <c r="C279" s="4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x14ac:dyDescent="0.25">
      <c r="A280" s="47"/>
      <c r="B280" s="47"/>
      <c r="C280" s="47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x14ac:dyDescent="0.25">
      <c r="A281" s="47"/>
      <c r="B281" s="47"/>
      <c r="C281" s="47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x14ac:dyDescent="0.25">
      <c r="A282" s="47"/>
      <c r="B282" s="47"/>
      <c r="C282" s="47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x14ac:dyDescent="0.25">
      <c r="A283" s="47"/>
      <c r="B283" s="47"/>
      <c r="C283" s="47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x14ac:dyDescent="0.25">
      <c r="A284" s="47"/>
      <c r="B284" s="47"/>
      <c r="C284" s="47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x14ac:dyDescent="0.25">
      <c r="A285" s="47"/>
      <c r="B285" s="47"/>
      <c r="C285" s="47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x14ac:dyDescent="0.25">
      <c r="A286" s="47"/>
      <c r="B286" s="47"/>
      <c r="C286" s="47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x14ac:dyDescent="0.25">
      <c r="A287" s="47"/>
      <c r="B287" s="47"/>
      <c r="C287" s="47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x14ac:dyDescent="0.25">
      <c r="A288" s="47"/>
      <c r="B288" s="47"/>
      <c r="C288" s="47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x14ac:dyDescent="0.25">
      <c r="A289" s="47"/>
      <c r="B289" s="47"/>
      <c r="C289" s="47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x14ac:dyDescent="0.25">
      <c r="A290" s="47"/>
      <c r="B290" s="47"/>
      <c r="C290" s="47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x14ac:dyDescent="0.25">
      <c r="A291" s="47"/>
      <c r="B291" s="47"/>
      <c r="C291" s="47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x14ac:dyDescent="0.25">
      <c r="A292" s="47"/>
      <c r="B292" s="47"/>
      <c r="C292" s="47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x14ac:dyDescent="0.25">
      <c r="A293" s="47"/>
      <c r="B293" s="47"/>
      <c r="C293" s="47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x14ac:dyDescent="0.25">
      <c r="A294" s="47"/>
      <c r="B294" s="47"/>
      <c r="C294" s="4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x14ac:dyDescent="0.25">
      <c r="A295" s="47"/>
      <c r="B295" s="47"/>
      <c r="C295" s="47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x14ac:dyDescent="0.25">
      <c r="A296" s="47"/>
      <c r="B296" s="47"/>
      <c r="C296" s="47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x14ac:dyDescent="0.25">
      <c r="A297" s="47"/>
      <c r="B297" s="47"/>
      <c r="C297" s="47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x14ac:dyDescent="0.25">
      <c r="A298" s="7"/>
      <c r="B298" s="7"/>
      <c r="C298" s="7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x14ac:dyDescent="0.25">
      <c r="A299" s="7"/>
      <c r="B299" s="7"/>
      <c r="C299" s="7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x14ac:dyDescent="0.25">
      <c r="A300" s="7"/>
      <c r="B300" s="7"/>
      <c r="C300" s="7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x14ac:dyDescent="0.25">
      <c r="A301" s="7"/>
      <c r="B301" s="7"/>
      <c r="C301" s="7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x14ac:dyDescent="0.25">
      <c r="A302" s="7"/>
      <c r="B302" s="7"/>
      <c r="C302" s="7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x14ac:dyDescent="0.25">
      <c r="A303" s="7"/>
      <c r="B303" s="7"/>
      <c r="C303" s="7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x14ac:dyDescent="0.25">
      <c r="A304" s="7"/>
      <c r="B304" s="7"/>
      <c r="C304" s="7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x14ac:dyDescent="0.25">
      <c r="A305" s="7"/>
      <c r="B305" s="7"/>
      <c r="C305" s="7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x14ac:dyDescent="0.25">
      <c r="A306" s="7"/>
      <c r="B306" s="7"/>
      <c r="C306" s="7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x14ac:dyDescent="0.25">
      <c r="A307" s="7"/>
      <c r="B307" s="7"/>
      <c r="C307" s="7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x14ac:dyDescent="0.25">
      <c r="A308" s="7"/>
      <c r="B308" s="7"/>
      <c r="C308" s="7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x14ac:dyDescent="0.25">
      <c r="A309" s="7"/>
      <c r="B309" s="7"/>
      <c r="C309" s="7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x14ac:dyDescent="0.25">
      <c r="A310" s="7"/>
      <c r="B310" s="7"/>
      <c r="C310" s="7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x14ac:dyDescent="0.25">
      <c r="A311" s="7"/>
      <c r="B311" s="7"/>
      <c r="C311" s="7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x14ac:dyDescent="0.25">
      <c r="A312" s="7"/>
      <c r="B312" s="7"/>
      <c r="C312" s="7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x14ac:dyDescent="0.25">
      <c r="A313" s="7"/>
      <c r="B313" s="7"/>
      <c r="C313" s="7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x14ac:dyDescent="0.25">
      <c r="A314" s="7"/>
      <c r="B314" s="7"/>
      <c r="C314" s="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x14ac:dyDescent="0.25">
      <c r="A315" s="7"/>
      <c r="B315" s="7"/>
      <c r="C315" s="7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x14ac:dyDescent="0.25">
      <c r="A316" s="7"/>
      <c r="B316" s="7"/>
      <c r="C316" s="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x14ac:dyDescent="0.25">
      <c r="A317" s="7"/>
      <c r="B317" s="7"/>
      <c r="C317" s="7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x14ac:dyDescent="0.25">
      <c r="A318" s="7"/>
      <c r="B318" s="7"/>
      <c r="C318" s="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x14ac:dyDescent="0.25">
      <c r="A319" s="7"/>
      <c r="B319" s="7"/>
      <c r="C319" s="7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x14ac:dyDescent="0.25">
      <c r="A320" s="7"/>
      <c r="B320" s="7"/>
      <c r="C320" s="7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x14ac:dyDescent="0.25">
      <c r="A321" s="7"/>
      <c r="B321" s="7"/>
      <c r="C321" s="7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x14ac:dyDescent="0.25">
      <c r="A322" s="7"/>
      <c r="B322" s="7"/>
      <c r="C322" s="7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x14ac:dyDescent="0.25">
      <c r="A323" s="7"/>
      <c r="B323" s="7"/>
      <c r="C323" s="7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x14ac:dyDescent="0.25">
      <c r="A324" s="7"/>
      <c r="B324" s="7"/>
      <c r="C324" s="7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x14ac:dyDescent="0.25">
      <c r="A325" s="7"/>
      <c r="B325" s="7"/>
      <c r="C325" s="7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x14ac:dyDescent="0.25">
      <c r="A326" s="7"/>
      <c r="B326" s="7"/>
      <c r="C326" s="7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x14ac:dyDescent="0.25">
      <c r="A327" s="7"/>
      <c r="B327" s="7"/>
      <c r="C327" s="7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x14ac:dyDescent="0.25">
      <c r="A328" s="7"/>
      <c r="B328" s="7"/>
      <c r="C328" s="7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x14ac:dyDescent="0.25">
      <c r="A329" s="7"/>
      <c r="B329" s="7"/>
      <c r="C329" s="7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x14ac:dyDescent="0.25">
      <c r="A330" s="7"/>
      <c r="B330" s="7"/>
      <c r="C330" s="7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x14ac:dyDescent="0.25">
      <c r="A331" s="7"/>
      <c r="B331" s="7"/>
      <c r="C331" s="7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x14ac:dyDescent="0.25">
      <c r="A332" s="7"/>
      <c r="B332" s="7"/>
      <c r="C332" s="7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x14ac:dyDescent="0.25">
      <c r="A333" s="7"/>
      <c r="B333" s="7"/>
      <c r="C333" s="7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25">
      <c r="A334" s="7"/>
      <c r="B334" s="7"/>
      <c r="C334" s="7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25">
      <c r="A335" s="7"/>
      <c r="B335" s="7"/>
      <c r="C335" s="7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x14ac:dyDescent="0.25">
      <c r="A336" s="7"/>
      <c r="B336" s="7"/>
      <c r="C336" s="7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x14ac:dyDescent="0.25">
      <c r="A337" s="7"/>
      <c r="B337" s="7"/>
      <c r="C337" s="7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x14ac:dyDescent="0.25">
      <c r="A338" s="7"/>
      <c r="B338" s="7"/>
      <c r="C338" s="7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x14ac:dyDescent="0.25">
      <c r="A339" s="7"/>
      <c r="B339" s="7"/>
      <c r="C339" s="7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x14ac:dyDescent="0.25">
      <c r="A340" s="7"/>
      <c r="B340" s="7"/>
      <c r="C340" s="7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x14ac:dyDescent="0.25">
      <c r="A341" s="7"/>
      <c r="B341" s="7"/>
      <c r="C341" s="7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x14ac:dyDescent="0.25">
      <c r="A342" s="7"/>
      <c r="B342" s="7"/>
      <c r="C342" s="7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x14ac:dyDescent="0.25">
      <c r="A343" s="7"/>
      <c r="B343" s="7"/>
      <c r="C343" s="6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x14ac:dyDescent="0.25">
      <c r="A344" s="7"/>
      <c r="B344" s="7"/>
      <c r="C344" s="6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x14ac:dyDescent="0.25">
      <c r="A345" s="7"/>
      <c r="B345" s="7"/>
      <c r="C345" s="6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x14ac:dyDescent="0.25">
      <c r="A346" s="7"/>
      <c r="B346" s="7"/>
      <c r="C346" s="6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x14ac:dyDescent="0.25">
      <c r="A347" s="7"/>
      <c r="B347" s="7"/>
      <c r="C347" s="6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x14ac:dyDescent="0.25">
      <c r="A348" s="7"/>
      <c r="B348" s="7"/>
      <c r="C348" s="6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x14ac:dyDescent="0.25">
      <c r="A349" s="7"/>
      <c r="B349" s="7"/>
      <c r="C349" s="6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x14ac:dyDescent="0.25">
      <c r="A350" s="7"/>
      <c r="B350" s="7"/>
      <c r="C350" s="6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x14ac:dyDescent="0.25">
      <c r="A351" s="7"/>
      <c r="B351" s="7"/>
      <c r="C351" s="6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x14ac:dyDescent="0.25">
      <c r="A352" s="7"/>
      <c r="B352" s="7"/>
      <c r="C352" s="6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x14ac:dyDescent="0.25">
      <c r="A353" s="7"/>
      <c r="B353" s="7"/>
      <c r="C353" s="6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x14ac:dyDescent="0.25">
      <c r="A354" s="7"/>
      <c r="B354" s="7"/>
      <c r="C354" s="6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x14ac:dyDescent="0.25">
      <c r="A355" s="7"/>
      <c r="B355" s="7"/>
      <c r="C355" s="6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x14ac:dyDescent="0.25">
      <c r="A356" s="7"/>
      <c r="B356" s="7"/>
      <c r="C356" s="6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x14ac:dyDescent="0.25">
      <c r="A357" s="7"/>
      <c r="B357" s="7"/>
      <c r="C357" s="6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x14ac:dyDescent="0.25">
      <c r="A358" s="7"/>
      <c r="B358" s="7"/>
      <c r="C358" s="6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x14ac:dyDescent="0.25">
      <c r="A359" s="7"/>
      <c r="B359" s="7"/>
      <c r="C359" s="7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x14ac:dyDescent="0.25">
      <c r="A360" s="7"/>
      <c r="B360" s="7"/>
      <c r="C360" s="7"/>
      <c r="D360" s="7"/>
      <c r="E360" s="7"/>
      <c r="F360" s="7"/>
      <c r="G360" s="7"/>
      <c r="H360" s="17"/>
      <c r="I360" s="7"/>
      <c r="J360" s="8"/>
      <c r="K360" s="8"/>
      <c r="L360" s="8"/>
      <c r="M360" s="8"/>
      <c r="N360" s="8"/>
      <c r="O360" s="17"/>
      <c r="P360" s="7"/>
      <c r="Q360" s="7"/>
    </row>
    <row r="361" spans="1:17" x14ac:dyDescent="0.25">
      <c r="A361" s="7"/>
      <c r="B361" s="7"/>
      <c r="C361" s="7"/>
      <c r="D361" s="7"/>
      <c r="E361" s="7"/>
      <c r="F361" s="7"/>
      <c r="G361" s="7"/>
      <c r="H361" s="17"/>
      <c r="I361" s="7"/>
      <c r="J361" s="8"/>
      <c r="K361" s="8"/>
      <c r="L361" s="8"/>
      <c r="M361" s="8"/>
      <c r="N361" s="8"/>
      <c r="O361" s="17"/>
      <c r="P361" s="7"/>
      <c r="Q361" s="7"/>
    </row>
    <row r="362" spans="1:17" x14ac:dyDescent="0.25">
      <c r="A362" s="7"/>
      <c r="B362" s="7"/>
      <c r="C362" s="7"/>
      <c r="D362" s="7"/>
      <c r="E362" s="7"/>
      <c r="F362" s="7"/>
      <c r="G362" s="7"/>
      <c r="H362" s="17"/>
      <c r="I362" s="7"/>
      <c r="J362" s="8"/>
      <c r="K362" s="8"/>
      <c r="L362" s="8"/>
      <c r="M362" s="8"/>
      <c r="N362" s="8"/>
      <c r="O362" s="17"/>
      <c r="P362" s="7"/>
      <c r="Q362" s="7"/>
    </row>
    <row r="363" spans="1:17" x14ac:dyDescent="0.25">
      <c r="A363" s="7"/>
      <c r="B363" s="7"/>
      <c r="C363" s="7"/>
      <c r="D363" s="7"/>
      <c r="E363" s="7"/>
      <c r="F363" s="7"/>
      <c r="G363" s="7"/>
      <c r="H363" s="17"/>
      <c r="I363" s="7"/>
      <c r="J363" s="8"/>
      <c r="K363" s="8"/>
      <c r="L363" s="8"/>
      <c r="M363" s="8"/>
      <c r="N363" s="8"/>
      <c r="O363" s="17"/>
      <c r="P363" s="7"/>
      <c r="Q363" s="7"/>
    </row>
    <row r="364" spans="1:17" x14ac:dyDescent="0.25">
      <c r="A364" s="7"/>
      <c r="B364" s="7"/>
      <c r="C364" s="7"/>
      <c r="D364" s="7"/>
      <c r="E364" s="7"/>
      <c r="F364" s="7"/>
      <c r="G364" s="7"/>
      <c r="H364" s="17"/>
      <c r="I364" s="7"/>
      <c r="J364" s="8"/>
      <c r="K364" s="8"/>
      <c r="L364" s="8"/>
      <c r="M364" s="8"/>
      <c r="N364" s="8"/>
      <c r="O364" s="17"/>
      <c r="P364" s="7"/>
      <c r="Q364" s="7"/>
    </row>
    <row r="365" spans="1:17" x14ac:dyDescent="0.25">
      <c r="A365" s="7"/>
      <c r="B365" s="7"/>
      <c r="C365" s="7"/>
      <c r="D365" s="7"/>
      <c r="E365" s="7"/>
      <c r="F365" s="7"/>
      <c r="G365" s="7"/>
      <c r="H365" s="17"/>
      <c r="I365" s="7"/>
      <c r="J365" s="8"/>
      <c r="K365" s="8"/>
      <c r="L365" s="8"/>
      <c r="M365" s="8"/>
      <c r="N365" s="8"/>
      <c r="O365" s="17"/>
      <c r="P365" s="7"/>
      <c r="Q365" s="7"/>
    </row>
  </sheetData>
  <autoFilter ref="A4:Q360">
    <filterColumn colId="7" hiddenButton="1" showButton="0"/>
    <filterColumn colId="14" hiddenButton="1" showButton="0"/>
  </autoFilter>
  <mergeCells count="67">
    <mergeCell ref="A2:Q2"/>
    <mergeCell ref="D4:D8"/>
    <mergeCell ref="E4:E8"/>
    <mergeCell ref="A4:A8"/>
    <mergeCell ref="B4:B8"/>
    <mergeCell ref="C4:C8"/>
    <mergeCell ref="F4:F8"/>
    <mergeCell ref="Q4:Q8"/>
    <mergeCell ref="G4:M5"/>
    <mergeCell ref="G6:G8"/>
    <mergeCell ref="N4:P5"/>
    <mergeCell ref="P7:P8"/>
    <mergeCell ref="N6:N8"/>
    <mergeCell ref="H6:M6"/>
    <mergeCell ref="H7:H8"/>
    <mergeCell ref="O6:P6"/>
    <mergeCell ref="O7:O8"/>
    <mergeCell ref="I7:M7"/>
    <mergeCell ref="A86:A90"/>
    <mergeCell ref="B86:B90"/>
    <mergeCell ref="C86:C90"/>
    <mergeCell ref="B70:B71"/>
    <mergeCell ref="C70:C71"/>
    <mergeCell ref="B72:B73"/>
    <mergeCell ref="C72:C73"/>
    <mergeCell ref="A215:A217"/>
    <mergeCell ref="B215:B217"/>
    <mergeCell ref="C215:C217"/>
    <mergeCell ref="A193:A200"/>
    <mergeCell ref="B193:B200"/>
    <mergeCell ref="C193:C200"/>
    <mergeCell ref="A220:A222"/>
    <mergeCell ref="B220:B222"/>
    <mergeCell ref="C220:C222"/>
    <mergeCell ref="A218:A219"/>
    <mergeCell ref="B218:B219"/>
    <mergeCell ref="C218:C219"/>
    <mergeCell ref="A226:A228"/>
    <mergeCell ref="B226:B228"/>
    <mergeCell ref="C226:C228"/>
    <mergeCell ref="A223:A225"/>
    <mergeCell ref="B223:B225"/>
    <mergeCell ref="C223:C225"/>
    <mergeCell ref="A231:A233"/>
    <mergeCell ref="B231:B233"/>
    <mergeCell ref="C231:C233"/>
    <mergeCell ref="A229:A230"/>
    <mergeCell ref="B229:B230"/>
    <mergeCell ref="C229:C230"/>
    <mergeCell ref="A238:A239"/>
    <mergeCell ref="B238:B239"/>
    <mergeCell ref="C238:C239"/>
    <mergeCell ref="A234:A236"/>
    <mergeCell ref="B234:B236"/>
    <mergeCell ref="C234:C236"/>
    <mergeCell ref="A273:A275"/>
    <mergeCell ref="B273:B275"/>
    <mergeCell ref="C273:C275"/>
    <mergeCell ref="A261:A270"/>
    <mergeCell ref="B261:B270"/>
    <mergeCell ref="C261:C270"/>
    <mergeCell ref="A279:A297"/>
    <mergeCell ref="B279:B297"/>
    <mergeCell ref="C279:C297"/>
    <mergeCell ref="A276:A278"/>
    <mergeCell ref="B276:B278"/>
    <mergeCell ref="C276:C278"/>
  </mergeCells>
  <pageMargins left="0.31496062992125984" right="0.31496062992125984" top="0.74803149606299213" bottom="0.98425196850393704" header="0.31496062992125984" footer="0.31496062992125984"/>
  <pageSetup paperSize="9" scale="61" fitToHeight="171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перечень </vt:lpstr>
      <vt:lpstr>'Общий перечень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2021-12-22T03:44:30Z</dcterms:modified>
</cp:coreProperties>
</file>