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9573" lockStructure="1"/>
  <bookViews>
    <workbookView xWindow="0" yWindow="60" windowWidth="19440" windowHeight="10590"/>
  </bookViews>
  <sheets>
    <sheet name="Лист1" sheetId="1" r:id="rId1"/>
    <sheet name="v1bvyumsqh02d2hwuje5xik5uk" sheetId="4" state="hidden" r:id="rId2"/>
    <sheet name="Лист2" sheetId="2" r:id="rId3"/>
    <sheet name="Лист3" sheetId="3" r:id="rId4"/>
  </sheets>
  <definedNames>
    <definedName name="bbi1iepey541b3erm5gspvzrtk">v1bvyumsqh02d2hwuje5xik5uk!$N$20:$O$20</definedName>
    <definedName name="eaho2ejrtdbq5dbiou1fruoidk">v1bvyumsqh02d2hwuje5xik5uk!$B$15</definedName>
    <definedName name="frupzostrx2engzlq5coj1izgc">v1bvyumsqh02d2hwuje5xik5uk!$C$21:$C$71</definedName>
    <definedName name="hxw0shfsad1bl0w3rcqndiwdqc">v1bvyumsqh02d2hwuje5xik5uk!$D$20:$L$20</definedName>
    <definedName name="idhebtridp4g55tiidmllpbcck">v1bvyumsqh02d2hwuje5xik5uk!$B$5</definedName>
    <definedName name="ilgrxtqehl5ojfb14epb1v0vpk">v1bvyumsqh02d2hwuje5xik5uk!$B$6</definedName>
    <definedName name="iukfigxpatbnff5s3qskal4gtw">v1bvyumsqh02d2hwuje5xik5uk!$B$10</definedName>
    <definedName name="jbdrlm0jnl44bjyvb5parwosvs">v1bvyumsqh02d2hwuje5xik5uk!$A$15</definedName>
    <definedName name="jmacmxvbgdblzh0tvh4m0gadvc">v1bvyumsqh02d2hwuje5xik5uk!$C$20</definedName>
    <definedName name="lens0r1dzt0ivfvdjvc15ibd1c">v1bvyumsqh02d2hwuje5xik5uk!$B$3</definedName>
    <definedName name="lzvlrjqro14zjenw2ueuj40zww">v1bvyumsqh02d2hwuje5xik5uk!$A$16</definedName>
    <definedName name="miceqmminp2t5fkvq3dcp5azms">v1bvyumsqh02d2hwuje5xik5uk!$B$9</definedName>
    <definedName name="muebv3fbrh0nbhfkcvkdiuichg">v1bvyumsqh02d2hwuje5xik5uk!$B$19</definedName>
    <definedName name="oishsvraxpbc3jz3kk3m5zcwm0">v1bvyumsqh02d2hwuje5xik5uk!$D$19:$J$19</definedName>
    <definedName name="pf4ktio2ct2wb5lic4d0ij22zg">v1bvyumsqh02d2hwuje5xik5uk!$B$11</definedName>
    <definedName name="qhgcjeqs4xbh5af0b0knrgslds">v1bvyumsqh02d2hwuje5xik5uk!$B$17</definedName>
    <definedName name="qm1r2zbyvxaabczgs5nd53xmq4">v1bvyumsqh02d2hwuje5xik5uk!$M$21:$M$71</definedName>
    <definedName name="qunp1nijp1aaxbgswizf0lz200">v1bvyumsqh02d2hwuje5xik5uk!$B$2</definedName>
    <definedName name="rcn525ywmx4pde1kn3aevp0dfk">v1bvyumsqh02d2hwuje5xik5uk!$M$20</definedName>
    <definedName name="swpjxblu3dbu33cqzchc5hkk0w">v1bvyumsqh02d2hwuje5xik5uk!$B$4</definedName>
    <definedName name="syjdhdk35p4nh3cjfxnviauzls">v1bvyumsqh02d2hwuje5xik5uk!$A$19</definedName>
    <definedName name="t1iocfpqd13el1y2ekxnfpwstw">v1bvyumsqh02d2hwuje5xik5uk!$B$7</definedName>
    <definedName name="tqwxsrwtrd3p34nrtmvfunozag">v1bvyumsqh02d2hwuje5xik5uk!$B$12</definedName>
    <definedName name="u1m5vran2x1y11qx5xfu2j4tz4">v1bvyumsqh02d2hwuje5xik5uk!$20:$20</definedName>
    <definedName name="ua41amkhph5c1h53xxk2wbxxpk">v1bvyumsqh02d2hwuje5xik5uk!$B$13</definedName>
    <definedName name="vm2ikyzfyl3c3f2vbofwexhk2c">v1bvyumsqh02d2hwuje5xik5uk!$A$18</definedName>
    <definedName name="w1nehiloq13fdfxu13klcaopgw">v1bvyumsqh02d2hwuje5xik5uk!$B$14</definedName>
    <definedName name="whvhn4kg25bcn2skpkb3bqydz4">v1bvyumsqh02d2hwuje5xik5uk!$D$21:$L$21</definedName>
    <definedName name="wqazcjs4o12a5adpyzuqhb5cko">v1bvyumsqh02d2hwuje5xik5uk!$B$8</definedName>
    <definedName name="x50bwhcspt2rtgjg0vg0hfk2ns">v1bvyumsqh02d2hwuje5xik5uk!$B$18</definedName>
    <definedName name="xfiudkw3z5aq3govpiyzsxyki0">v1bvyumsqh02d2hwuje5xik5uk!$B$16</definedName>
  </definedNames>
  <calcPr calcId="145621"/>
</workbook>
</file>

<file path=xl/calcChain.xml><?xml version="1.0" encoding="utf-8"?>
<calcChain xmlns="http://schemas.openxmlformats.org/spreadsheetml/2006/main">
  <c r="B4" i="4" l="1"/>
  <c r="B14" i="4"/>
  <c r="A19" i="4"/>
  <c r="A18" i="4"/>
</calcChain>
</file>

<file path=xl/comments1.xml><?xml version="1.0" encoding="utf-8"?>
<comments xmlns="http://schemas.openxmlformats.org/spreadsheetml/2006/main">
  <authors>
    <author>523mudrechenko</author>
  </authors>
  <commentList>
    <comment ref="B2" authorId="0">
      <text>
        <r>
          <rPr>
            <b/>
            <sz val="8"/>
            <color indexed="81"/>
            <rFont val="Tahoma"/>
            <family val="2"/>
            <charset val="204"/>
          </rPr>
          <t>Format Row (строка формата)</t>
        </r>
      </text>
    </comment>
    <comment ref="B3" authorId="0">
      <text>
        <r>
          <rPr>
            <b/>
            <sz val="8"/>
            <color indexed="81"/>
            <rFont val="Tahoma"/>
            <family val="2"/>
            <charset val="204"/>
          </rPr>
          <t>Format Column (колонка формата)</t>
        </r>
      </text>
    </comment>
    <comment ref="B4" authorId="0">
      <text>
        <r>
          <rPr>
            <b/>
            <sz val="8"/>
            <color indexed="81"/>
            <rFont val="Tahoma"/>
            <family val="2"/>
            <charset val="204"/>
          </rPr>
          <t>Extended Data Area (расширенная область данных)</t>
        </r>
      </text>
    </comment>
    <comment ref="B5" authorId="0">
      <text>
        <r>
          <rPr>
            <b/>
            <sz val="8"/>
            <color indexed="81"/>
            <rFont val="Tahoma"/>
            <family val="2"/>
            <charset val="204"/>
          </rPr>
          <t>DataSheet Version</t>
        </r>
      </text>
    </comment>
    <comment ref="B6" authorId="0">
      <text>
        <r>
          <rPr>
            <b/>
            <sz val="8"/>
            <color indexed="81"/>
            <rFont val="Tahoma"/>
            <family val="2"/>
            <charset val="204"/>
          </rPr>
          <t>GUID for OfficeLink</t>
        </r>
      </text>
    </commen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File-Safe Get Latest Version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File-Safe CheckOut</t>
        </r>
      </text>
    </commen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File-Safe Ask Further Get Latest Version</t>
        </r>
      </text>
    </comment>
    <comment ref="B10" authorId="0">
      <text>
        <r>
          <rPr>
            <b/>
            <sz val="8"/>
            <color indexed="81"/>
            <rFont val="Tahoma"/>
            <family val="2"/>
            <charset val="204"/>
          </rPr>
          <t>File-Safe Set New Version</t>
        </r>
      </text>
    </comment>
    <comment ref="B11" authorId="0">
      <text>
        <r>
          <rPr>
            <b/>
            <sz val="8"/>
            <color indexed="81"/>
            <rFont val="Tahoma"/>
            <family val="2"/>
            <charset val="204"/>
          </rPr>
          <t>File-Safe CheckIn</t>
        </r>
      </text>
    </comment>
    <comment ref="B12" authorId="0">
      <text>
        <r>
          <rPr>
            <b/>
            <sz val="8"/>
            <color indexed="81"/>
            <rFont val="Tahoma"/>
            <family val="2"/>
            <charset val="204"/>
          </rPr>
          <t>File-Safe Ask Further Set New Version</t>
        </r>
      </text>
    </comment>
    <comment ref="B13" authorId="0">
      <text>
        <r>
          <rPr>
            <b/>
            <sz val="8"/>
            <color indexed="81"/>
            <rFont val="Tahoma"/>
            <family val="2"/>
            <charset val="204"/>
          </rPr>
          <t>FileVersion</t>
        </r>
      </text>
    </comment>
    <comment ref="B14" authorId="0">
      <text>
        <r>
          <rPr>
            <b/>
            <sz val="8"/>
            <color indexed="81"/>
            <rFont val="Tahoma"/>
            <family val="2"/>
            <charset val="204"/>
          </rPr>
          <t>New row link</t>
        </r>
      </text>
    </comment>
    <comment ref="A15" authorId="0">
      <text>
        <r>
          <rPr>
            <b/>
            <sz val="8"/>
            <color indexed="81"/>
            <rFont val="Tahoma"/>
            <family val="2"/>
            <charset val="204"/>
          </rPr>
          <t>Номера структур версий классификаторов</t>
        </r>
      </text>
    </comment>
    <comment ref="B15" authorId="0">
      <text>
        <r>
          <rPr>
            <b/>
            <sz val="8"/>
            <color indexed="81"/>
            <rFont val="Tahoma"/>
            <family val="2"/>
            <charset val="204"/>
          </rPr>
          <t>FileID</t>
        </r>
      </text>
    </comment>
    <comment ref="A16" authorId="0">
      <text>
        <r>
          <rPr>
            <b/>
            <sz val="8"/>
            <color indexed="81"/>
            <rFont val="Tahoma"/>
            <family val="2"/>
            <charset val="204"/>
          </rPr>
          <t>Версия системных кодов файла</t>
        </r>
      </text>
    </comment>
    <comment ref="B16" authorId="0">
      <text>
        <r>
          <rPr>
            <b/>
            <sz val="8"/>
            <color indexed="81"/>
            <rFont val="Tahoma"/>
            <family val="2"/>
            <charset val="204"/>
          </rPr>
          <t>Field RowID</t>
        </r>
      </text>
    </comment>
    <comment ref="B17" authorId="0">
      <text>
        <r>
          <rPr>
            <b/>
            <sz val="8"/>
            <color indexed="81"/>
            <rFont val="Tahoma"/>
            <family val="2"/>
            <charset val="204"/>
          </rPr>
          <t>Data Arguments</t>
        </r>
      </text>
    </comment>
    <comment ref="A18" authorId="0">
      <text>
        <r>
          <rPr>
            <b/>
            <sz val="8"/>
            <color indexed="81"/>
            <rFont val="Tahoma"/>
            <family val="2"/>
            <charset val="204"/>
          </rPr>
          <t>Ссылка на строку системных заголовков</t>
        </r>
      </text>
    </comment>
    <comment ref="B18" authorId="0">
      <text>
        <r>
          <rPr>
            <b/>
            <sz val="8"/>
            <color indexed="81"/>
            <rFont val="Tahoma"/>
            <family val="2"/>
            <charset val="204"/>
          </rPr>
          <t>Data ID</t>
        </r>
      </text>
    </comment>
    <comment ref="A19" authorId="0">
      <text>
        <r>
          <rPr>
            <b/>
            <sz val="8"/>
            <color indexed="81"/>
            <rFont val="Tahoma"/>
            <family val="2"/>
            <charset val="204"/>
          </rPr>
          <t>Ссылка на строку заголовков</t>
        </r>
      </text>
    </comment>
    <comment ref="B19" authorId="0">
      <text>
        <r>
          <rPr>
            <b/>
            <sz val="8"/>
            <color indexed="81"/>
            <rFont val="Tahoma"/>
            <family val="2"/>
            <charset val="204"/>
          </rPr>
          <t>Имя листа представления данных</t>
        </r>
      </text>
    </comment>
  </commentList>
</comments>
</file>

<file path=xl/sharedStrings.xml><?xml version="1.0" encoding="utf-8"?>
<sst xmlns="http://schemas.openxmlformats.org/spreadsheetml/2006/main" count="503" uniqueCount="288">
  <si>
    <t>Лист1</t>
  </si>
  <si>
    <t>CalcsheetClient.Data</t>
  </si>
  <si>
    <t>[RowID]</t>
  </si>
  <si>
    <t>АДМ (74н)
Код</t>
  </si>
  <si>
    <t>CLS_F_FullBusinessCode_192</t>
  </si>
  <si>
    <t>АДМ (74н)
Описание</t>
  </si>
  <si>
    <t>CLS_F_Description_192</t>
  </si>
  <si>
    <t>ИстФин  (74н)
Код</t>
  </si>
  <si>
    <t>CLS_F_FullBusinessCode_196</t>
  </si>
  <si>
    <t>ИстФин  (74н)
Описание</t>
  </si>
  <si>
    <t>CLS_F_Description_196</t>
  </si>
  <si>
    <t>Вариант=1
ФинГод=0</t>
  </si>
  <si>
    <t>{1085F7E3-4A8C-4EC0-AE07-9D319D95D24D}</t>
  </si>
  <si>
    <t>Формула
Наименование главного администратора источников  финансирования дефицита областного бюджета и источников финансирования дефицита областного бюджета</t>
  </si>
  <si>
    <t>{82E9E02E-4F95-4E26-ADAE-992CE7CDE70A}</t>
  </si>
  <si>
    <t>Формула
источников финансирования дефицита областного бюджета</t>
  </si>
  <si>
    <t>{14B94D1A-39F0-46DC-B2C7-19EBEAB6343A}</t>
  </si>
  <si>
    <t>[Bookmark]</t>
  </si>
  <si>
    <t>CLS_S_192</t>
  </si>
  <si>
    <t>CLS_S_196</t>
  </si>
  <si>
    <t>850</t>
  </si>
  <si>
    <t>Комитет по управлению государственным имуществом Кемеровской области</t>
  </si>
  <si>
    <t>00000000000000000</t>
  </si>
  <si>
    <t>Всего</t>
  </si>
  <si>
    <t>03T</t>
  </si>
  <si>
    <t/>
  </si>
  <si>
    <t>01060100020000630</t>
  </si>
  <si>
    <t>Средства от продажи акций и иных форм участия в капитале, находящихся в собственности субъекта Российской Федерации</t>
  </si>
  <si>
    <t>01 06 01 00 02 0000 630</t>
  </si>
  <si>
    <t>0106010106</t>
  </si>
  <si>
    <t>855</t>
  </si>
  <si>
    <t>Главное финансовое управление Кемеровской области</t>
  </si>
  <si>
    <t>03Y</t>
  </si>
  <si>
    <t>01020000020000710</t>
  </si>
  <si>
    <t>Получение кредитов от кредитных организаций бюджетом субъекта Российской Федерации в валюте Российской Федерации</t>
  </si>
  <si>
    <t>01 02 00 00 02 0000 710</t>
  </si>
  <si>
    <t>01020106</t>
  </si>
  <si>
    <t>01020000020000810</t>
  </si>
  <si>
    <t>Погашение бюджетом субъекта Российской Федерации кредитов от кредитных организаций в валюте Российской Федерации</t>
  </si>
  <si>
    <t>01 02 00 00 02 0000 810</t>
  </si>
  <si>
    <t>01020206</t>
  </si>
  <si>
    <t>0103020602</t>
  </si>
  <si>
    <t>0103010601</t>
  </si>
  <si>
    <t>0103020601</t>
  </si>
  <si>
    <t>01060400020000810</t>
  </si>
  <si>
    <t>Исполнение государственных гарантий субъекта Российской Федерации в валюте Российской Федерации в случае, если исполнение гарантом государственных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</si>
  <si>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01 06 04 00 02 0000 810</t>
  </si>
  <si>
    <t>0106060102</t>
  </si>
  <si>
    <t>01060501020500540</t>
  </si>
  <si>
    <t>Предоставление бюджетных кредитов на реализацию региональной целевой программы «Жилище»</t>
  </si>
  <si>
    <t>01 06 05 01 02 0500 540</t>
  </si>
  <si>
    <t>01060701040005</t>
  </si>
  <si>
    <t>01060501020500640</t>
  </si>
  <si>
    <t>Возврат бюджетных кредитов, предоставленных на реализацию региональной целевой программы «Жилище»</t>
  </si>
  <si>
    <t>01 06 05 01 02 0500 640</t>
  </si>
  <si>
    <t>01060702040005</t>
  </si>
  <si>
    <t>01060501020900540</t>
  </si>
  <si>
    <t>Предоставление бюджетных кредитов на реализацию региональной целевой программы «Государственная поддержка малого предпринимательства в Кемеровской области»</t>
  </si>
  <si>
    <t>01 06 05 01 02 0900 540</t>
  </si>
  <si>
    <t>01060701040004</t>
  </si>
  <si>
    <t>01060501024600540</t>
  </si>
  <si>
    <t>Предоставление прочих бюджетных кредитов юридическим лицам из областного бюджета в валюте Российской Федерации</t>
  </si>
  <si>
    <t>01 06 05 01 02 4600 540</t>
  </si>
  <si>
    <t>01060701040003</t>
  </si>
  <si>
    <t>01060501024600640</t>
  </si>
  <si>
    <t>Возврат прочих бюджетных кредитов, полученных юридическими лицами из областного бюджета в валюте Российской Федерации</t>
  </si>
  <si>
    <t>01 06 05 01 02 4600 640</t>
  </si>
  <si>
    <t>01060702040003</t>
  </si>
  <si>
    <t>01060501026711540</t>
  </si>
  <si>
    <t>01 06 05 01 02 6711 540</t>
  </si>
  <si>
    <t>01060701040001001</t>
  </si>
  <si>
    <t>01060501026711640</t>
  </si>
  <si>
    <t>Возврат бюджетных кредитов, предоставленных на приобретение зерна на продовольственные и кормовые цели</t>
  </si>
  <si>
    <t>01 06 05 01 02 6711 640</t>
  </si>
  <si>
    <t>01060702040001001</t>
  </si>
  <si>
    <t>01060501026712540</t>
  </si>
  <si>
    <t>01 06 05 01 02 6712 540</t>
  </si>
  <si>
    <t>01060701040001002</t>
  </si>
  <si>
    <t>01060501026712640</t>
  </si>
  <si>
    <t>Возврат бюджетных кредитов, предоставленных на приобретение запасных частей для сельскохозяйственной техники</t>
  </si>
  <si>
    <t>01 06 05 01 02 6712 640</t>
  </si>
  <si>
    <t>01060702040001002</t>
  </si>
  <si>
    <t>01060501026713540</t>
  </si>
  <si>
    <t>01 06 05 01 02 6713 540</t>
  </si>
  <si>
    <t>01060701040001003</t>
  </si>
  <si>
    <t>01060501026713640</t>
  </si>
  <si>
    <t>Возврат бюджетных кредитов, предоставленных на приобретение горюче-смазочных материалов на проведение весенне-полевых работ</t>
  </si>
  <si>
    <t>01 06 05 01 02 6713 640</t>
  </si>
  <si>
    <t>01060702040001003</t>
  </si>
  <si>
    <t>01060501026714540</t>
  </si>
  <si>
    <t>01 06 05 01 02 6714 540</t>
  </si>
  <si>
    <t>01060701040001004</t>
  </si>
  <si>
    <t>01060501026714640</t>
  </si>
  <si>
    <t>Возврат бюджетных кредитов, предоставленных на приобретение семенного фонда</t>
  </si>
  <si>
    <t>01 06 05 01 02 6714 640</t>
  </si>
  <si>
    <t>01060702040001004</t>
  </si>
  <si>
    <t>01060501026715540</t>
  </si>
  <si>
    <t>01 06 05 01 02 6715 540</t>
  </si>
  <si>
    <t>01060701040001005</t>
  </si>
  <si>
    <t>01060501026715640</t>
  </si>
  <si>
    <t>Возврат бюджетных кредитов, предоставленных на приобретение средств химической защиты</t>
  </si>
  <si>
    <t>01 06 05 01 02 6715 640</t>
  </si>
  <si>
    <t>01060702040001005</t>
  </si>
  <si>
    <t>01060501026716540</t>
  </si>
  <si>
    <t>01 06 05 01 02 6716 540</t>
  </si>
  <si>
    <t>01060701040001006</t>
  </si>
  <si>
    <t>01060501026716640</t>
  </si>
  <si>
    <t>01 06 05 01 02 6716 640</t>
  </si>
  <si>
    <t>01060702040001006</t>
  </si>
  <si>
    <t>01060501026717640</t>
  </si>
  <si>
    <t>Возврат бюджетных кредитов, предоставленных на приобретение молочного оборудования</t>
  </si>
  <si>
    <t>01 06 05 01 02 6717 640</t>
  </si>
  <si>
    <t>01060702040001007</t>
  </si>
  <si>
    <t>01060501026718640</t>
  </si>
  <si>
    <t>Возврат бюджетных кредитов, предоставленных на приобретение комбайнов</t>
  </si>
  <si>
    <t>01 06 05 01 02 6718 640</t>
  </si>
  <si>
    <t>01060702040001008</t>
  </si>
  <si>
    <t>01060501026721540</t>
  </si>
  <si>
    <t>Предоставление бюджетных кредитов на развитие личных подсобных хозяйств</t>
  </si>
  <si>
    <t>01 06 05 01 02 6721 540</t>
  </si>
  <si>
    <t>01060701040002001</t>
  </si>
  <si>
    <t>01060501026721640</t>
  </si>
  <si>
    <t>Возврат бюджетных кредитов, предоставленных на развитие личных подсобных хозяйств</t>
  </si>
  <si>
    <t>01 06 05 01 02 6721 640</t>
  </si>
  <si>
    <t>01060702040002001</t>
  </si>
  <si>
    <t>01060501026722540</t>
  </si>
  <si>
    <t>Предоставление бюджетных кредитов для индивидуального жилищного строительства</t>
  </si>
  <si>
    <t>01 06 05 01 02 6722 540</t>
  </si>
  <si>
    <t>01060701040002002</t>
  </si>
  <si>
    <t>01060501026722640</t>
  </si>
  <si>
    <t>Возврат бюджетных кредитов, предоставленных для индивидуального жилищного строительства</t>
  </si>
  <si>
    <t>01 06 05 01 02 6722 640</t>
  </si>
  <si>
    <t>01060702040002002</t>
  </si>
  <si>
    <t>01060502022600540</t>
  </si>
  <si>
    <t>Предоставление бюджетных кредитов из областного бюджета местным бюджетам муниципальных образований Кемеровской области на покрытие временного кассового разрыва, возникающего при исполнении местных бюджетов</t>
  </si>
  <si>
    <t>01 06 05 02 02 2600 540</t>
  </si>
  <si>
    <t>01060701030001</t>
  </si>
  <si>
    <t>01060502022600640</t>
  </si>
  <si>
    <t>Возврат бюджетных кредитов, полученных из областного бюджета местными бюджетами муниципальных образований Кемеровской области на покрытие временного кассового разрыва, возникающего при исполнении местных бюджетов</t>
  </si>
  <si>
    <t>01 06 05 02 02 2600 640</t>
  </si>
  <si>
    <t>01060702030001</t>
  </si>
  <si>
    <t>2062=-1,2079=-1</t>
  </si>
  <si>
    <t>{2C3228D0-37D5-4ACF-9E1B-4553E2CC4A30}</t>
  </si>
  <si>
    <t>главного администратора</t>
  </si>
  <si>
    <t>Формула
главного администратора</t>
  </si>
  <si>
    <t>{529C53B6-1681-4BF8-B4F5-E21C9C08C3A1}</t>
  </si>
  <si>
    <t>EXPR_27</t>
  </si>
  <si>
    <t>Предоставление бюджетных кредитов на приобретение зерна на продовольственные и кормовые цели</t>
  </si>
  <si>
    <t>Предоставление бюджетных кредитов на приобретение запасных частей для сельскохозяйственной техники</t>
  </si>
  <si>
    <t>Предоставление бюджетных кредитов на приобретение горюче-смазочных материалов на проведение весенне-полевых работ</t>
  </si>
  <si>
    <t>Предоставление бюджетных кредитов на приобретение семенного фонда</t>
  </si>
  <si>
    <t>Предоставление бюджетных кредитов на приобретение средств химической защиты</t>
  </si>
  <si>
    <t>01060501026710540</t>
  </si>
  <si>
    <t>Предоставление бюджетных кредитов на реализацию подпрограммы «Государственная поддержка агропромышленного комплекса» региональной целевой программы «Государственная поддержка агропромышленного комплекса и социального развития села в Кемеровской области»</t>
  </si>
  <si>
    <t>01 06 05 01 02 6710 540</t>
  </si>
  <si>
    <t>01060501026720540</t>
  </si>
  <si>
    <t>Предоставление бюджетных кредитов на реализацию подпрограммы «Государственная поддержка социального развития села» региональной целевой программы «Государственная поддержка агропромышленного комплекса и социального развития села в Кемеровской области»</t>
  </si>
  <si>
    <t>01 06 05 01 02 6720 540</t>
  </si>
  <si>
    <t>01060501020502540</t>
  </si>
  <si>
    <t>Предоставление бюджетных кредитов на реализацию подпрограммы «Переселение граждан из ветхого и аварийного жилья» региональной целевой программы «Жилище»</t>
  </si>
  <si>
    <t>01 06 05 01 02 0502 540</t>
  </si>
  <si>
    <t>01060501020503540</t>
  </si>
  <si>
    <t>Предоставление бюджетных кредитов на реализацию подпрограммы «Обеспечение жилыми помещениями участников федеральной подпрограммы» региональной целевой программы «Жилище»</t>
  </si>
  <si>
    <t>01 06 05 01 02 0503 540</t>
  </si>
  <si>
    <t>01060501020505540</t>
  </si>
  <si>
    <t>Предоставление бюджетных кредитов на реализацию подпрограммы «Развитие ипотечного жилищного кредитования» региональной целевой программы «Жилище»</t>
  </si>
  <si>
    <t>01 06 05 01 02 0505 540</t>
  </si>
  <si>
    <t>01060501026710640</t>
  </si>
  <si>
    <t>Возврат бюджетных кредитов, предоставленных на реализацию подпрограммы «Государственная поддержка агропромышленного комплекса» региональной целевой программы «Государственная поддержка агропромышленного комплекса и социального развития села в Кемеровской области»</t>
  </si>
  <si>
    <t>01 06 05 01 02 6710 640</t>
  </si>
  <si>
    <t>01060501026720640</t>
  </si>
  <si>
    <t>Возврат бюджетных кредитов, предоставленных на реализацию подпрограммы «Государственная поддержка социального развития села» региональной целевой программы «Государственная поддержка агропромышленного комплекса и социального развития села в Кемеровской области»</t>
  </si>
  <si>
    <t>01 06 05 01 02 6720 640</t>
  </si>
  <si>
    <t>01060501020900640</t>
  </si>
  <si>
    <t>Возврат бюджетных кредитов, предоставленных на реализацию региональной целевой програмыы «Государственная поддержка малого предпринимательства в Кемеровской области»</t>
  </si>
  <si>
    <t>01 06 05 01 02 0900 640</t>
  </si>
  <si>
    <t>01060701040001</t>
  </si>
  <si>
    <t>01060701040002</t>
  </si>
  <si>
    <t>01060701040005001</t>
  </si>
  <si>
    <t>01060701040005002</t>
  </si>
  <si>
    <t>01060701040005003</t>
  </si>
  <si>
    <t>01060702040001</t>
  </si>
  <si>
    <t>01060702040002</t>
  </si>
  <si>
    <t>01060702040004</t>
  </si>
  <si>
    <t>RG_15_1</t>
  </si>
  <si>
    <t>EXPR_25</t>
  </si>
  <si>
    <t>EXPR_28</t>
  </si>
  <si>
    <t>RG_19_1</t>
  </si>
  <si>
    <t>01050102010006</t>
  </si>
  <si>
    <t>01050202010006</t>
  </si>
  <si>
    <t>Код бюджетной классификации Российской Федерации</t>
  </si>
  <si>
    <t>01 03 00 00 00 0000 000</t>
  </si>
  <si>
    <t>0106</t>
  </si>
  <si>
    <t>0102</t>
  </si>
  <si>
    <t>0103</t>
  </si>
  <si>
    <t>0105</t>
  </si>
  <si>
    <t>5089</t>
  </si>
  <si>
    <t>Вариант=Б2008-2010 2 чт в БК 74н;
Табл=Ист. финанс. на 3 года окончат изм;
Вариант=1;
ФинГод=0;</t>
  </si>
  <si>
    <t>Предоставление бюджетных кредитов на развитие кредитных сельскохозяйственных потребительских кооперативов</t>
  </si>
  <si>
    <t>Возврат бюджетных кредитов, предоставленных на развитие кредитных сельскохозяйственных потребительских кооперативов</t>
  </si>
  <si>
    <t>{ED8AEBAC-EAB8-4BA3-ADCF-940619D508ED}</t>
  </si>
  <si>
    <t>=RangeLink(C22:C$65536,D21:$IV21)</t>
  </si>
  <si>
    <t>=RowLink(Лист1!$13:$13)</t>
  </si>
  <si>
    <t>=RowLink(Лист1!$15:$15)</t>
  </si>
  <si>
    <t>=RowLink(Лист1!$16:$16)</t>
  </si>
  <si>
    <t>=RowLink(Лист1!$18:$18)</t>
  </si>
  <si>
    <t>=RowLink(Лист1!$19:$19)</t>
  </si>
  <si>
    <t>=RowLink(Лист1!$22:$22)</t>
  </si>
  <si>
    <t>=RowLink(Лист1!$21:$21)</t>
  </si>
  <si>
    <t>=RowLink(Лист1!$23:$23)</t>
  </si>
  <si>
    <t>=RowLink(Лист1!$28:$28)</t>
  </si>
  <si>
    <t>=RowLink(Лист1!$29:$29)</t>
  </si>
  <si>
    <t>=RowLink(Лист1!$46:$46)</t>
  </si>
  <si>
    <t>=RowLink(Лист1!$33:$33)</t>
  </si>
  <si>
    <t>=RowLink(Лист1!$34:$34)</t>
  </si>
  <si>
    <t>=RowLink(Лист1!$48:$48)</t>
  </si>
  <si>
    <t>=RowLink(Лист1!$36:$36)</t>
  </si>
  <si>
    <t>=RowLink(Лист1!$50:$50)</t>
  </si>
  <si>
    <t>=RowLink(Лист1!$37:$37)</t>
  </si>
  <si>
    <t>=RowLink(Лист1!$51:$51)</t>
  </si>
  <si>
    <t>=RowLink(Лист1!$38:$38)</t>
  </si>
  <si>
    <t>=RowLink(Лист1!$52:$52)</t>
  </si>
  <si>
    <t>=RowLink(Лист1!$39:$39)</t>
  </si>
  <si>
    <t>=RowLink(Лист1!$53:$53)</t>
  </si>
  <si>
    <t>=RowLink(Лист1!$40:$40)</t>
  </si>
  <si>
    <t>=RowLink(Лист1!$54:$54)</t>
  </si>
  <si>
    <t>=RowLink(Лист1!$41:$41)</t>
  </si>
  <si>
    <t>=RowLink(Лист1!$55:$55)</t>
  </si>
  <si>
    <t>=RowLink(Лист1!$56:$56)</t>
  </si>
  <si>
    <t>=RowLink(Лист1!$57:$57)</t>
  </si>
  <si>
    <t>=RowLink(Лист1!$43:$43)</t>
  </si>
  <si>
    <t>=RowLink(Лист1!$59:$59)</t>
  </si>
  <si>
    <t>=RowLink(Лист1!$44:$44)</t>
  </si>
  <si>
    <t>=RowLink(Лист1!$60:$60)</t>
  </si>
  <si>
    <t>=RowLink(Лист1!$45:$45)</t>
  </si>
  <si>
    <t>=RowLink(Лист1!$61:$61)</t>
  </si>
  <si>
    <t>=RowLink(Лист1!$35:$35)</t>
  </si>
  <si>
    <t>=RowLink(Лист1!$42:$42)</t>
  </si>
  <si>
    <t>=RowLink(Лист1!$30:$30)</t>
  </si>
  <si>
    <t>=RowLink(Лист1!$31:$31)</t>
  </si>
  <si>
    <t>=RowLink(Лист1!$32:$32)</t>
  </si>
  <si>
    <t>=RowLink(Лист1!$49:$49)</t>
  </si>
  <si>
    <t>=RowLink(Лист1!$58:$58)</t>
  </si>
  <si>
    <t>=RowLink(Лист1!$47:$47)</t>
  </si>
  <si>
    <t>=RowLink(Лист1!$25:$25)</t>
  </si>
  <si>
    <t>=RowLink(Лист1!$26:$26)</t>
  </si>
  <si>
    <t>=RowLink(Лист1!$14:$14)</t>
  </si>
  <si>
    <t>=RowLink(Лист1!$17:$17)</t>
  </si>
  <si>
    <t>=RowLink(Лист1!$20:$20)</t>
  </si>
  <si>
    <t>=RowLink(Лист1!$24:$24)</t>
  </si>
  <si>
    <t>=RowLink(Лист1!$27:$27)</t>
  </si>
  <si>
    <t>=ColumnLink(Лист1!B:B)</t>
  </si>
  <si>
    <t>=ColumnLink(Лист1!C:C)</t>
  </si>
  <si>
    <t>=ColumnLink(Лист1!D:D)</t>
  </si>
  <si>
    <t>=ColumnLink(Лист1!E:E)</t>
  </si>
  <si>
    <t>=ColumnLink(Лист1!F:F)</t>
  </si>
  <si>
    <t>=ColumnLink(Лист1!H:H)</t>
  </si>
  <si>
    <t>=ColumnLink(Лист1!G:G)</t>
  </si>
  <si>
    <t>=ColumnLink(Лист1!A:A)</t>
  </si>
  <si>
    <t>=ColumnLink(Лист1!I:I)</t>
  </si>
  <si>
    <t>источников финансирования дефицита  бюджета района</t>
  </si>
  <si>
    <t>Бюджетные кредиты от других бюджетов бюджетной системы Российской Федерации</t>
  </si>
  <si>
    <t>900</t>
  </si>
  <si>
    <t>01 05 00 00 00 0000 000</t>
  </si>
  <si>
    <t>01050000000000000</t>
  </si>
  <si>
    <t>Изменение остатков средств на счетах по учету средств бюджетов</t>
  </si>
  <si>
    <t xml:space="preserve">Перечень администраторов источников финансирования дефицита  бюджета Крапивинского </t>
  </si>
  <si>
    <t xml:space="preserve">муниципального округа, закрепляемые за ними группы (подгруппы) </t>
  </si>
  <si>
    <t>источников финансирования дефицита бюджета округа</t>
  </si>
  <si>
    <t>Наименование администратора источников  финансирования дефицита  бюджета  района и источников финансирования дефицита  бюджета округа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</si>
  <si>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</si>
  <si>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</si>
  <si>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</si>
  <si>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</si>
  <si>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01 05 02 00 00 0000 600</t>
  </si>
  <si>
    <t>Уменьшение прочих остатков средств бюджетов</t>
  </si>
  <si>
    <t>01 05 02 01 00 0000 610</t>
  </si>
  <si>
    <t xml:space="preserve">Приложение 2 </t>
  </si>
  <si>
    <t xml:space="preserve">к  Решению Совета народных  депутатов                                                                            </t>
  </si>
  <si>
    <t xml:space="preserve"> «О бюджете Крапивинского муниципального округа</t>
  </si>
  <si>
    <t>администрация Крапивинского муниципального округа</t>
  </si>
  <si>
    <t>на 2021 год и на плановый период 2022 и 2023 годов»</t>
  </si>
  <si>
    <t>Крапивинского муниципального округа</t>
  </si>
  <si>
    <t>Увеличение прочих остатков денежных средств бюджетов муниципальных округов</t>
  </si>
  <si>
    <t>01 05 02 01 14 0000 510</t>
  </si>
  <si>
    <t>01 05 02 01 14 0000 610</t>
  </si>
  <si>
    <t>Уменьшение прочих остатков денежных средств бюджетов муниципальных округов</t>
  </si>
  <si>
    <t xml:space="preserve"> от_____________2020 №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</si>
</sst>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</font>
    <font>
      <sz val="14"/>
      <color indexed="8"/>
      <name val="Times New Roman"/>
      <family val="1"/>
    </font>
    <font>
      <sz val="12"/>
      <name val="Arial Cyr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0" borderId="0" xfId="0" applyNumberFormat="1"/>
    <xf numFmtId="0" fontId="0" fillId="0" borderId="0" xfId="0" applyNumberFormat="1"/>
    <xf numFmtId="49" fontId="2" fillId="0" borderId="0" xfId="0" quotePrefix="1" applyNumberFormat="1" applyFont="1" applyAlignment="1">
      <alignment vertical="top" wrapText="1"/>
    </xf>
    <xf numFmtId="0" fontId="2" fillId="0" borderId="0" xfId="0" quotePrefix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49" fontId="2" fillId="0" borderId="0" xfId="0" quotePrefix="1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center" vertical="top"/>
    </xf>
    <xf numFmtId="49" fontId="2" fillId="0" borderId="0" xfId="0" quotePrefix="1" applyNumberFormat="1" applyFont="1" applyFill="1" applyAlignment="1">
      <alignment horizontal="center" vertical="top" wrapText="1"/>
    </xf>
    <xf numFmtId="49" fontId="4" fillId="0" borderId="0" xfId="0" applyNumberFormat="1" applyFont="1" applyFill="1" applyAlignment="1">
      <alignment horizontal="center" vertical="top"/>
    </xf>
    <xf numFmtId="0" fontId="0" fillId="0" borderId="0" xfId="0" quotePrefix="1" applyNumberFormat="1"/>
    <xf numFmtId="0" fontId="2" fillId="0" borderId="0" xfId="0" quotePrefix="1" applyNumberFormat="1" applyFont="1" applyAlignment="1">
      <alignment vertical="justify" wrapText="1"/>
    </xf>
    <xf numFmtId="0" fontId="4" fillId="0" borderId="0" xfId="0" applyNumberFormat="1" applyFont="1" applyAlignment="1">
      <alignment vertical="justify" wrapText="1"/>
    </xf>
    <xf numFmtId="49" fontId="5" fillId="0" borderId="0" xfId="0" quotePrefix="1" applyNumberFormat="1" applyFont="1" applyFill="1" applyAlignment="1">
      <alignment horizontal="center" vertical="top" wrapText="1"/>
    </xf>
    <xf numFmtId="49" fontId="5" fillId="0" borderId="0" xfId="0" quotePrefix="1" applyNumberFormat="1" applyFont="1" applyAlignment="1">
      <alignment horizontal="center" vertical="top" wrapText="1"/>
    </xf>
    <xf numFmtId="49" fontId="5" fillId="0" borderId="0" xfId="0" quotePrefix="1" applyNumberFormat="1" applyFont="1" applyAlignment="1">
      <alignment vertical="top" wrapText="1"/>
    </xf>
    <xf numFmtId="0" fontId="5" fillId="0" borderId="0" xfId="0" quotePrefix="1" applyFont="1" applyAlignment="1">
      <alignment vertical="top" wrapText="1"/>
    </xf>
    <xf numFmtId="0" fontId="6" fillId="0" borderId="0" xfId="0" applyFont="1" applyAlignment="1">
      <alignment horizontal="right" vertical="justify"/>
    </xf>
    <xf numFmtId="0" fontId="7" fillId="0" borderId="0" xfId="0" applyFont="1" applyAlignment="1">
      <alignment vertical="justify"/>
    </xf>
    <xf numFmtId="49" fontId="8" fillId="0" borderId="0" xfId="0" applyNumberFormat="1" applyFont="1" applyFill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justify" wrapText="1"/>
    </xf>
    <xf numFmtId="0" fontId="4" fillId="0" borderId="0" xfId="0" applyFont="1" applyAlignment="1">
      <alignment horizontal="right" vertical="top" wrapText="1"/>
    </xf>
    <xf numFmtId="0" fontId="9" fillId="0" borderId="0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justify"/>
    </xf>
    <xf numFmtId="49" fontId="7" fillId="0" borderId="1" xfId="0" quotePrefix="1" applyNumberFormat="1" applyFont="1" applyFill="1" applyBorder="1" applyAlignment="1">
      <alignment horizontal="center" vertical="top" wrapText="1"/>
    </xf>
    <xf numFmtId="49" fontId="7" fillId="0" borderId="1" xfId="0" quotePrefix="1" applyNumberFormat="1" applyFont="1" applyBorder="1" applyAlignment="1">
      <alignment horizontal="center" vertical="top" wrapText="1"/>
    </xf>
    <xf numFmtId="0" fontId="7" fillId="0" borderId="1" xfId="0" quotePrefix="1" applyFont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49" fontId="7" fillId="0" borderId="1" xfId="0" applyNumberFormat="1" applyFont="1" applyBorder="1" applyAlignment="1">
      <alignment vertical="top"/>
    </xf>
    <xf numFmtId="0" fontId="7" fillId="2" borderId="1" xfId="0" applyFont="1" applyFill="1" applyBorder="1" applyAlignment="1" applyProtection="1">
      <alignment vertical="top"/>
      <protection locked="0"/>
    </xf>
    <xf numFmtId="0" fontId="7" fillId="0" borderId="1" xfId="0" applyNumberFormat="1" applyFont="1" applyBorder="1" applyAlignment="1">
      <alignment vertical="justify" wrapText="1"/>
    </xf>
    <xf numFmtId="49" fontId="8" fillId="0" borderId="1" xfId="0" applyNumberFormat="1" applyFont="1" applyFill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top"/>
    </xf>
    <xf numFmtId="49" fontId="8" fillId="0" borderId="1" xfId="0" applyNumberFormat="1" applyFont="1" applyBorder="1" applyAlignment="1">
      <alignment vertical="top"/>
    </xf>
    <xf numFmtId="0" fontId="8" fillId="2" borderId="1" xfId="0" applyFont="1" applyFill="1" applyBorder="1" applyAlignment="1" applyProtection="1">
      <alignment vertical="top"/>
      <protection locked="0"/>
    </xf>
    <xf numFmtId="0" fontId="8" fillId="0" borderId="1" xfId="0" applyFont="1" applyBorder="1" applyAlignment="1">
      <alignment vertical="justify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justify" wrapText="1"/>
    </xf>
    <xf numFmtId="0" fontId="8" fillId="0" borderId="1" xfId="0" applyFont="1" applyBorder="1" applyAlignment="1" applyProtection="1">
      <alignment vertical="top"/>
      <protection locked="0"/>
    </xf>
    <xf numFmtId="0" fontId="8" fillId="0" borderId="1" xfId="0" applyNumberFormat="1" applyFont="1" applyBorder="1" applyAlignment="1">
      <alignment vertical="justify" wrapText="1"/>
    </xf>
    <xf numFmtId="0" fontId="7" fillId="0" borderId="1" xfId="0" applyFont="1" applyBorder="1" applyAlignment="1" applyProtection="1">
      <alignment vertical="top"/>
      <protection locked="0"/>
    </xf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quotePrefix="1" applyNumberFormat="1" applyFont="1" applyBorder="1" applyAlignment="1">
      <alignment horizontal="center" vertical="justify" wrapText="1"/>
    </xf>
    <xf numFmtId="0" fontId="12" fillId="0" borderId="1" xfId="0" applyFont="1" applyBorder="1" applyAlignment="1">
      <alignment horizontal="center" vertical="justify" wrapText="1"/>
    </xf>
    <xf numFmtId="0" fontId="10" fillId="0" borderId="0" xfId="0" applyFont="1" applyAlignment="1">
      <alignment horizontal="right" wrapText="1"/>
    </xf>
    <xf numFmtId="49" fontId="3" fillId="0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2</xdr:row>
          <xdr:rowOff>76200</xdr:rowOff>
        </xdr:to>
        <xdr:sp macro="" textlink="">
          <xdr:nvSpPr>
            <xdr:cNvPr id="2069" name="te1fo432vh2uj5fttul0jchrmk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62"/>
  <sheetViews>
    <sheetView tabSelected="1" topLeftCell="A2" zoomScaleNormal="100" workbookViewId="0">
      <selection activeCell="J12" sqref="J12"/>
    </sheetView>
  </sheetViews>
  <sheetFormatPr defaultRowHeight="18.75" x14ac:dyDescent="0.2"/>
  <cols>
    <col min="1" max="1" width="8.28515625" style="13" customWidth="1"/>
    <col min="2" max="2" width="6.85546875" style="11" hidden="1" customWidth="1"/>
    <col min="3" max="5" width="0" style="8" hidden="1" customWidth="1"/>
    <col min="6" max="6" width="24" style="9" hidden="1" customWidth="1"/>
    <col min="7" max="7" width="32.140625" style="11" customWidth="1"/>
    <col min="8" max="8" width="110" style="16" customWidth="1"/>
    <col min="9" max="16384" width="9.140625" style="9"/>
  </cols>
  <sheetData>
    <row r="1" spans="1:8" s="5" customFormat="1" ht="150" hidden="1" x14ac:dyDescent="0.2">
      <c r="A1" s="12" t="s">
        <v>144</v>
      </c>
      <c r="B1" s="10" t="s">
        <v>3</v>
      </c>
      <c r="C1" s="3" t="s">
        <v>5</v>
      </c>
      <c r="D1" s="3" t="s">
        <v>7</v>
      </c>
      <c r="E1" s="3" t="s">
        <v>9</v>
      </c>
      <c r="F1" s="4" t="s">
        <v>197</v>
      </c>
      <c r="G1" s="10" t="s">
        <v>15</v>
      </c>
      <c r="H1" s="15" t="s">
        <v>13</v>
      </c>
    </row>
    <row r="2" spans="1:8" s="5" customFormat="1" x14ac:dyDescent="0.2">
      <c r="A2" s="17"/>
      <c r="B2" s="18"/>
      <c r="C2" s="19"/>
      <c r="D2" s="19"/>
      <c r="E2" s="19"/>
      <c r="F2" s="20"/>
      <c r="G2" s="18"/>
      <c r="H2" s="28" t="s">
        <v>277</v>
      </c>
    </row>
    <row r="3" spans="1:8" s="5" customFormat="1" ht="17.45" customHeight="1" x14ac:dyDescent="0.2">
      <c r="A3" s="17"/>
      <c r="B3" s="18"/>
      <c r="C3" s="19"/>
      <c r="D3" s="19"/>
      <c r="E3" s="19"/>
      <c r="F3" s="20"/>
      <c r="G3" s="18"/>
      <c r="H3" s="27" t="s">
        <v>278</v>
      </c>
    </row>
    <row r="4" spans="1:8" s="5" customFormat="1" ht="10.9" hidden="1" customHeight="1" x14ac:dyDescent="0.2">
      <c r="A4" s="17"/>
      <c r="B4" s="18"/>
      <c r="C4" s="19"/>
      <c r="D4" s="19"/>
      <c r="E4" s="19"/>
      <c r="F4" s="20"/>
      <c r="G4" s="18"/>
      <c r="H4" s="21"/>
    </row>
    <row r="5" spans="1:8" s="5" customFormat="1" ht="16.149999999999999" customHeight="1" x14ac:dyDescent="0.3">
      <c r="A5" s="17"/>
      <c r="B5" s="18"/>
      <c r="C5" s="19"/>
      <c r="D5" s="19"/>
      <c r="E5" s="19"/>
      <c r="F5" s="20"/>
      <c r="G5" s="52" t="s">
        <v>282</v>
      </c>
      <c r="H5" s="52"/>
    </row>
    <row r="6" spans="1:8" s="5" customFormat="1" hidden="1" x14ac:dyDescent="0.2">
      <c r="A6" s="17"/>
      <c r="B6" s="18"/>
      <c r="C6" s="19"/>
      <c r="D6" s="19"/>
      <c r="E6" s="19"/>
      <c r="F6" s="20"/>
      <c r="G6" s="18"/>
      <c r="H6" s="22"/>
    </row>
    <row r="7" spans="1:8" s="5" customFormat="1" x14ac:dyDescent="0.2">
      <c r="A7" s="17"/>
      <c r="B7" s="18"/>
      <c r="C7" s="19"/>
      <c r="D7" s="19"/>
      <c r="E7" s="19"/>
      <c r="F7" s="20"/>
      <c r="G7" s="18"/>
      <c r="H7" s="27" t="s">
        <v>279</v>
      </c>
    </row>
    <row r="8" spans="1:8" s="5" customFormat="1" x14ac:dyDescent="0.2">
      <c r="A8" s="17"/>
      <c r="B8" s="18"/>
      <c r="C8" s="19"/>
      <c r="D8" s="19"/>
      <c r="E8" s="19"/>
      <c r="F8" s="20"/>
      <c r="G8" s="18"/>
      <c r="H8" s="27" t="s">
        <v>281</v>
      </c>
    </row>
    <row r="9" spans="1:8" s="5" customFormat="1" x14ac:dyDescent="0.2">
      <c r="A9" s="17"/>
      <c r="B9" s="18"/>
      <c r="C9" s="19"/>
      <c r="D9" s="19"/>
      <c r="E9" s="19"/>
      <c r="F9" s="20"/>
      <c r="G9" s="18"/>
      <c r="H9" s="55" t="s">
        <v>287</v>
      </c>
    </row>
    <row r="10" spans="1:8" s="5" customFormat="1" ht="12" customHeight="1" x14ac:dyDescent="0.2">
      <c r="A10" s="17"/>
      <c r="B10" s="18"/>
      <c r="C10" s="19"/>
      <c r="D10" s="19"/>
      <c r="E10" s="19"/>
      <c r="F10" s="20"/>
      <c r="G10" s="18"/>
      <c r="H10" s="26"/>
    </row>
    <row r="11" spans="1:8" s="5" customFormat="1" x14ac:dyDescent="0.2">
      <c r="A11" s="53" t="s">
        <v>266</v>
      </c>
      <c r="B11" s="54"/>
      <c r="C11" s="54"/>
      <c r="D11" s="54"/>
      <c r="E11" s="54"/>
      <c r="F11" s="54"/>
      <c r="G11" s="54"/>
      <c r="H11" s="54"/>
    </row>
    <row r="12" spans="1:8" s="5" customFormat="1" x14ac:dyDescent="0.2">
      <c r="A12" s="53" t="s">
        <v>267</v>
      </c>
      <c r="B12" s="54"/>
      <c r="C12" s="54"/>
      <c r="D12" s="54"/>
      <c r="E12" s="54"/>
      <c r="F12" s="54"/>
      <c r="G12" s="54"/>
      <c r="H12" s="54"/>
    </row>
    <row r="13" spans="1:8" s="5" customFormat="1" x14ac:dyDescent="0.2">
      <c r="A13" s="53" t="s">
        <v>268</v>
      </c>
      <c r="B13" s="54"/>
      <c r="C13" s="54"/>
      <c r="D13" s="54"/>
      <c r="E13" s="54"/>
      <c r="F13" s="54"/>
      <c r="G13" s="54"/>
      <c r="H13" s="54"/>
    </row>
    <row r="14" spans="1:8" s="5" customFormat="1" ht="6.75" customHeight="1" x14ac:dyDescent="0.2">
      <c r="A14" s="23"/>
      <c r="B14" s="24"/>
      <c r="C14" s="24"/>
      <c r="D14" s="24"/>
      <c r="E14" s="24"/>
      <c r="F14" s="24"/>
      <c r="G14" s="24"/>
      <c r="H14" s="25"/>
    </row>
    <row r="15" spans="1:8" s="5" customFormat="1" ht="39.6" customHeight="1" x14ac:dyDescent="0.2">
      <c r="A15" s="48" t="s">
        <v>190</v>
      </c>
      <c r="B15" s="49"/>
      <c r="C15" s="49"/>
      <c r="D15" s="49"/>
      <c r="E15" s="49"/>
      <c r="F15" s="49"/>
      <c r="G15" s="49"/>
      <c r="H15" s="50" t="s">
        <v>269</v>
      </c>
    </row>
    <row r="16" spans="1:8" s="6" customFormat="1" ht="1.1499999999999999" hidden="1" customHeight="1" x14ac:dyDescent="0.2">
      <c r="A16" s="29" t="s">
        <v>143</v>
      </c>
      <c r="B16" s="30" t="s">
        <v>3</v>
      </c>
      <c r="C16" s="30" t="s">
        <v>5</v>
      </c>
      <c r="D16" s="30" t="s">
        <v>7</v>
      </c>
      <c r="E16" s="30" t="s">
        <v>9</v>
      </c>
      <c r="F16" s="31" t="s">
        <v>11</v>
      </c>
      <c r="G16" s="30" t="s">
        <v>260</v>
      </c>
      <c r="H16" s="51"/>
    </row>
    <row r="17" spans="1:8" ht="35.25" hidden="1" customHeight="1" x14ac:dyDescent="0.2">
      <c r="A17" s="32" t="s">
        <v>20</v>
      </c>
      <c r="B17" s="33" t="s">
        <v>20</v>
      </c>
      <c r="C17" s="34" t="s">
        <v>21</v>
      </c>
      <c r="D17" s="34" t="s">
        <v>26</v>
      </c>
      <c r="E17" s="34" t="s">
        <v>27</v>
      </c>
      <c r="F17" s="35">
        <v>700000</v>
      </c>
      <c r="G17" s="33" t="s">
        <v>28</v>
      </c>
      <c r="H17" s="36" t="s">
        <v>27</v>
      </c>
    </row>
    <row r="18" spans="1:8" s="7" customFormat="1" x14ac:dyDescent="0.2">
      <c r="A18" s="37" t="s">
        <v>262</v>
      </c>
      <c r="B18" s="38" t="s">
        <v>30</v>
      </c>
      <c r="C18" s="39" t="s">
        <v>31</v>
      </c>
      <c r="D18" s="39" t="s">
        <v>22</v>
      </c>
      <c r="E18" s="39" t="s">
        <v>23</v>
      </c>
      <c r="F18" s="40">
        <v>60208573.200000003</v>
      </c>
      <c r="G18" s="39"/>
      <c r="H18" s="41" t="s">
        <v>280</v>
      </c>
    </row>
    <row r="19" spans="1:8" ht="31.5" hidden="1" x14ac:dyDescent="0.2">
      <c r="A19" s="32" t="s">
        <v>30</v>
      </c>
      <c r="B19" s="33" t="s">
        <v>30</v>
      </c>
      <c r="C19" s="34" t="s">
        <v>31</v>
      </c>
      <c r="D19" s="34" t="s">
        <v>33</v>
      </c>
      <c r="E19" s="34" t="s">
        <v>34</v>
      </c>
      <c r="F19" s="35">
        <v>27510625.199999999</v>
      </c>
      <c r="G19" s="34" t="s">
        <v>35</v>
      </c>
      <c r="H19" s="36" t="s">
        <v>34</v>
      </c>
    </row>
    <row r="20" spans="1:8" ht="31.5" hidden="1" x14ac:dyDescent="0.2">
      <c r="A20" s="32" t="s">
        <v>30</v>
      </c>
      <c r="B20" s="33" t="s">
        <v>30</v>
      </c>
      <c r="C20" s="34" t="s">
        <v>31</v>
      </c>
      <c r="D20" s="34" t="s">
        <v>37</v>
      </c>
      <c r="E20" s="34" t="s">
        <v>38</v>
      </c>
      <c r="F20" s="35">
        <v>7100000</v>
      </c>
      <c r="G20" s="34" t="s">
        <v>39</v>
      </c>
      <c r="H20" s="36" t="s">
        <v>38</v>
      </c>
    </row>
    <row r="21" spans="1:8" ht="95.25" hidden="1" customHeight="1" x14ac:dyDescent="0.2">
      <c r="A21" s="32" t="s">
        <v>30</v>
      </c>
      <c r="B21" s="33" t="s">
        <v>30</v>
      </c>
      <c r="C21" s="34" t="s">
        <v>31</v>
      </c>
      <c r="D21" s="34" t="s">
        <v>44</v>
      </c>
      <c r="E21" s="34" t="s">
        <v>45</v>
      </c>
      <c r="F21" s="35">
        <v>62905</v>
      </c>
      <c r="G21" s="34" t="s">
        <v>46</v>
      </c>
      <c r="H21" s="36" t="s">
        <v>45</v>
      </c>
    </row>
    <row r="22" spans="1:8" hidden="1" x14ac:dyDescent="0.2">
      <c r="A22" s="32" t="s">
        <v>30</v>
      </c>
      <c r="B22" s="33" t="s">
        <v>30</v>
      </c>
      <c r="C22" s="34" t="s">
        <v>31</v>
      </c>
      <c r="D22" s="34" t="s">
        <v>48</v>
      </c>
      <c r="E22" s="34" t="s">
        <v>49</v>
      </c>
      <c r="F22" s="35">
        <v>1578000</v>
      </c>
      <c r="G22" s="34" t="s">
        <v>50</v>
      </c>
      <c r="H22" s="36" t="s">
        <v>49</v>
      </c>
    </row>
    <row r="23" spans="1:8" ht="58.5" hidden="1" customHeight="1" x14ac:dyDescent="0.2">
      <c r="A23" s="32" t="s">
        <v>30</v>
      </c>
      <c r="B23" s="33" t="s">
        <v>30</v>
      </c>
      <c r="C23" s="34" t="s">
        <v>31</v>
      </c>
      <c r="D23" s="34" t="s">
        <v>158</v>
      </c>
      <c r="E23" s="34" t="s">
        <v>159</v>
      </c>
      <c r="F23" s="35">
        <v>450000</v>
      </c>
      <c r="G23" s="34" t="s">
        <v>160</v>
      </c>
      <c r="H23" s="36" t="s">
        <v>159</v>
      </c>
    </row>
    <row r="24" spans="1:8" ht="58.5" hidden="1" customHeight="1" x14ac:dyDescent="0.2">
      <c r="A24" s="32" t="s">
        <v>30</v>
      </c>
      <c r="B24" s="33" t="s">
        <v>30</v>
      </c>
      <c r="C24" s="34" t="s">
        <v>31</v>
      </c>
      <c r="D24" s="34" t="s">
        <v>161</v>
      </c>
      <c r="E24" s="34" t="s">
        <v>162</v>
      </c>
      <c r="F24" s="35">
        <v>78000</v>
      </c>
      <c r="G24" s="34" t="s">
        <v>163</v>
      </c>
      <c r="H24" s="36" t="s">
        <v>162</v>
      </c>
    </row>
    <row r="25" spans="1:8" ht="58.5" hidden="1" customHeight="1" x14ac:dyDescent="0.2">
      <c r="A25" s="32" t="s">
        <v>30</v>
      </c>
      <c r="B25" s="33" t="s">
        <v>30</v>
      </c>
      <c r="C25" s="34" t="s">
        <v>31</v>
      </c>
      <c r="D25" s="34" t="s">
        <v>164</v>
      </c>
      <c r="E25" s="34" t="s">
        <v>165</v>
      </c>
      <c r="F25" s="35">
        <v>1050000</v>
      </c>
      <c r="G25" s="34" t="s">
        <v>166</v>
      </c>
      <c r="H25" s="36" t="s">
        <v>165</v>
      </c>
    </row>
    <row r="26" spans="1:8" ht="31.5" hidden="1" x14ac:dyDescent="0.2">
      <c r="A26" s="32" t="s">
        <v>30</v>
      </c>
      <c r="B26" s="33" t="s">
        <v>30</v>
      </c>
      <c r="C26" s="34" t="s">
        <v>31</v>
      </c>
      <c r="D26" s="34" t="s">
        <v>56</v>
      </c>
      <c r="E26" s="34" t="s">
        <v>57</v>
      </c>
      <c r="F26" s="35">
        <v>69900</v>
      </c>
      <c r="G26" s="34" t="s">
        <v>58</v>
      </c>
      <c r="H26" s="36" t="s">
        <v>57</v>
      </c>
    </row>
    <row r="27" spans="1:8" ht="31.5" hidden="1" x14ac:dyDescent="0.2">
      <c r="A27" s="32" t="s">
        <v>30</v>
      </c>
      <c r="B27" s="33" t="s">
        <v>30</v>
      </c>
      <c r="C27" s="34" t="s">
        <v>31</v>
      </c>
      <c r="D27" s="34" t="s">
        <v>60</v>
      </c>
      <c r="E27" s="34" t="s">
        <v>61</v>
      </c>
      <c r="F27" s="35">
        <v>30000</v>
      </c>
      <c r="G27" s="34" t="s">
        <v>62</v>
      </c>
      <c r="H27" s="36" t="s">
        <v>61</v>
      </c>
    </row>
    <row r="28" spans="1:8" ht="76.5" hidden="1" customHeight="1" x14ac:dyDescent="0.2">
      <c r="A28" s="32" t="s">
        <v>30</v>
      </c>
      <c r="B28" s="33" t="s">
        <v>30</v>
      </c>
      <c r="C28" s="34" t="s">
        <v>31</v>
      </c>
      <c r="D28" s="34" t="s">
        <v>152</v>
      </c>
      <c r="E28" s="34" t="s">
        <v>153</v>
      </c>
      <c r="F28" s="35">
        <v>699000</v>
      </c>
      <c r="G28" s="34" t="s">
        <v>154</v>
      </c>
      <c r="H28" s="36" t="s">
        <v>153</v>
      </c>
    </row>
    <row r="29" spans="1:8" hidden="1" x14ac:dyDescent="0.2">
      <c r="A29" s="32" t="s">
        <v>30</v>
      </c>
      <c r="B29" s="33" t="s">
        <v>30</v>
      </c>
      <c r="C29" s="34" t="s">
        <v>31</v>
      </c>
      <c r="D29" s="34" t="s">
        <v>68</v>
      </c>
      <c r="E29" s="34" t="s">
        <v>147</v>
      </c>
      <c r="F29" s="35">
        <v>159000</v>
      </c>
      <c r="G29" s="34" t="s">
        <v>69</v>
      </c>
      <c r="H29" s="36" t="s">
        <v>147</v>
      </c>
    </row>
    <row r="30" spans="1:8" hidden="1" x14ac:dyDescent="0.2">
      <c r="A30" s="32" t="s">
        <v>30</v>
      </c>
      <c r="B30" s="33" t="s">
        <v>30</v>
      </c>
      <c r="C30" s="34" t="s">
        <v>31</v>
      </c>
      <c r="D30" s="34" t="s">
        <v>75</v>
      </c>
      <c r="E30" s="34" t="s">
        <v>148</v>
      </c>
      <c r="F30" s="35">
        <v>60000</v>
      </c>
      <c r="G30" s="34" t="s">
        <v>76</v>
      </c>
      <c r="H30" s="36" t="s">
        <v>148</v>
      </c>
    </row>
    <row r="31" spans="1:8" ht="31.5" hidden="1" x14ac:dyDescent="0.2">
      <c r="A31" s="32" t="s">
        <v>30</v>
      </c>
      <c r="B31" s="33" t="s">
        <v>30</v>
      </c>
      <c r="C31" s="34" t="s">
        <v>31</v>
      </c>
      <c r="D31" s="34" t="s">
        <v>82</v>
      </c>
      <c r="E31" s="34" t="s">
        <v>149</v>
      </c>
      <c r="F31" s="35">
        <v>120000</v>
      </c>
      <c r="G31" s="34" t="s">
        <v>83</v>
      </c>
      <c r="H31" s="36" t="s">
        <v>149</v>
      </c>
    </row>
    <row r="32" spans="1:8" ht="23.25" hidden="1" customHeight="1" x14ac:dyDescent="0.2">
      <c r="A32" s="32" t="s">
        <v>30</v>
      </c>
      <c r="B32" s="33" t="s">
        <v>30</v>
      </c>
      <c r="C32" s="34" t="s">
        <v>31</v>
      </c>
      <c r="D32" s="34" t="s">
        <v>89</v>
      </c>
      <c r="E32" s="34" t="s">
        <v>150</v>
      </c>
      <c r="F32" s="35">
        <v>120000</v>
      </c>
      <c r="G32" s="34" t="s">
        <v>90</v>
      </c>
      <c r="H32" s="36" t="s">
        <v>150</v>
      </c>
    </row>
    <row r="33" spans="1:8" ht="21.75" hidden="1" customHeight="1" x14ac:dyDescent="0.2">
      <c r="A33" s="32" t="s">
        <v>30</v>
      </c>
      <c r="B33" s="33" t="s">
        <v>30</v>
      </c>
      <c r="C33" s="34" t="s">
        <v>31</v>
      </c>
      <c r="D33" s="34" t="s">
        <v>96</v>
      </c>
      <c r="E33" s="34" t="s">
        <v>151</v>
      </c>
      <c r="F33" s="35">
        <v>120000</v>
      </c>
      <c r="G33" s="34" t="s">
        <v>97</v>
      </c>
      <c r="H33" s="36" t="s">
        <v>151</v>
      </c>
    </row>
    <row r="34" spans="1:8" ht="22.5" hidden="1" customHeight="1" x14ac:dyDescent="0.2">
      <c r="A34" s="32" t="s">
        <v>30</v>
      </c>
      <c r="B34" s="33" t="s">
        <v>30</v>
      </c>
      <c r="C34" s="34" t="s">
        <v>31</v>
      </c>
      <c r="D34" s="34" t="s">
        <v>103</v>
      </c>
      <c r="E34" s="34" t="s">
        <v>198</v>
      </c>
      <c r="F34" s="35">
        <v>120000</v>
      </c>
      <c r="G34" s="34" t="s">
        <v>104</v>
      </c>
      <c r="H34" s="36" t="s">
        <v>198</v>
      </c>
    </row>
    <row r="35" spans="1:8" ht="77.25" hidden="1" customHeight="1" x14ac:dyDescent="0.2">
      <c r="A35" s="32" t="s">
        <v>30</v>
      </c>
      <c r="B35" s="33" t="s">
        <v>30</v>
      </c>
      <c r="C35" s="34" t="s">
        <v>31</v>
      </c>
      <c r="D35" s="34" t="s">
        <v>155</v>
      </c>
      <c r="E35" s="34" t="s">
        <v>156</v>
      </c>
      <c r="F35" s="35">
        <v>150000</v>
      </c>
      <c r="G35" s="34" t="s">
        <v>157</v>
      </c>
      <c r="H35" s="36" t="s">
        <v>156</v>
      </c>
    </row>
    <row r="36" spans="1:8" ht="22.5" hidden="1" customHeight="1" x14ac:dyDescent="0.2">
      <c r="A36" s="32" t="s">
        <v>30</v>
      </c>
      <c r="B36" s="33" t="s">
        <v>30</v>
      </c>
      <c r="C36" s="34" t="s">
        <v>31</v>
      </c>
      <c r="D36" s="34" t="s">
        <v>117</v>
      </c>
      <c r="E36" s="34" t="s">
        <v>118</v>
      </c>
      <c r="F36" s="35">
        <v>30000</v>
      </c>
      <c r="G36" s="34" t="s">
        <v>119</v>
      </c>
      <c r="H36" s="36" t="s">
        <v>118</v>
      </c>
    </row>
    <row r="37" spans="1:8" hidden="1" x14ac:dyDescent="0.2">
      <c r="A37" s="32" t="s">
        <v>30</v>
      </c>
      <c r="B37" s="33" t="s">
        <v>30</v>
      </c>
      <c r="C37" s="34" t="s">
        <v>31</v>
      </c>
      <c r="D37" s="34" t="s">
        <v>125</v>
      </c>
      <c r="E37" s="34" t="s">
        <v>126</v>
      </c>
      <c r="F37" s="35">
        <v>120000</v>
      </c>
      <c r="G37" s="34" t="s">
        <v>127</v>
      </c>
      <c r="H37" s="36" t="s">
        <v>126</v>
      </c>
    </row>
    <row r="38" spans="1:8" ht="58.5" hidden="1" customHeight="1" x14ac:dyDescent="0.2">
      <c r="A38" s="32" t="s">
        <v>30</v>
      </c>
      <c r="B38" s="33" t="s">
        <v>30</v>
      </c>
      <c r="C38" s="34" t="s">
        <v>31</v>
      </c>
      <c r="D38" s="34" t="s">
        <v>133</v>
      </c>
      <c r="E38" s="34" t="s">
        <v>134</v>
      </c>
      <c r="F38" s="35">
        <v>9000000</v>
      </c>
      <c r="G38" s="34" t="s">
        <v>135</v>
      </c>
      <c r="H38" s="36" t="s">
        <v>134</v>
      </c>
    </row>
    <row r="39" spans="1:8" ht="31.5" hidden="1" x14ac:dyDescent="0.2">
      <c r="A39" s="32" t="s">
        <v>30</v>
      </c>
      <c r="B39" s="33" t="s">
        <v>30</v>
      </c>
      <c r="C39" s="34" t="s">
        <v>31</v>
      </c>
      <c r="D39" s="34" t="s">
        <v>52</v>
      </c>
      <c r="E39" s="34" t="s">
        <v>53</v>
      </c>
      <c r="F39" s="35">
        <v>408000</v>
      </c>
      <c r="G39" s="34" t="s">
        <v>54</v>
      </c>
      <c r="H39" s="36" t="s">
        <v>53</v>
      </c>
    </row>
    <row r="40" spans="1:8" ht="58.5" hidden="1" customHeight="1" x14ac:dyDescent="0.2">
      <c r="A40" s="32" t="s">
        <v>30</v>
      </c>
      <c r="B40" s="33" t="s">
        <v>30</v>
      </c>
      <c r="C40" s="34" t="s">
        <v>31</v>
      </c>
      <c r="D40" s="34" t="s">
        <v>173</v>
      </c>
      <c r="E40" s="34" t="s">
        <v>174</v>
      </c>
      <c r="F40" s="35"/>
      <c r="G40" s="34" t="s">
        <v>175</v>
      </c>
      <c r="H40" s="36" t="s">
        <v>174</v>
      </c>
    </row>
    <row r="41" spans="1:8" ht="37.5" hidden="1" customHeight="1" x14ac:dyDescent="0.2">
      <c r="A41" s="32" t="s">
        <v>30</v>
      </c>
      <c r="B41" s="33" t="s">
        <v>30</v>
      </c>
      <c r="C41" s="34" t="s">
        <v>31</v>
      </c>
      <c r="D41" s="34" t="s">
        <v>64</v>
      </c>
      <c r="E41" s="34" t="s">
        <v>65</v>
      </c>
      <c r="F41" s="35">
        <v>9000</v>
      </c>
      <c r="G41" s="34" t="s">
        <v>66</v>
      </c>
      <c r="H41" s="36" t="s">
        <v>65</v>
      </c>
    </row>
    <row r="42" spans="1:8" ht="78.75" hidden="1" customHeight="1" x14ac:dyDescent="0.2">
      <c r="A42" s="32" t="s">
        <v>30</v>
      </c>
      <c r="B42" s="33" t="s">
        <v>30</v>
      </c>
      <c r="C42" s="34" t="s">
        <v>31</v>
      </c>
      <c r="D42" s="34" t="s">
        <v>167</v>
      </c>
      <c r="E42" s="34" t="s">
        <v>168</v>
      </c>
      <c r="F42" s="35">
        <v>852000</v>
      </c>
      <c r="G42" s="34" t="s">
        <v>169</v>
      </c>
      <c r="H42" s="36" t="s">
        <v>168</v>
      </c>
    </row>
    <row r="43" spans="1:8" ht="31.5" hidden="1" x14ac:dyDescent="0.2">
      <c r="A43" s="32" t="s">
        <v>30</v>
      </c>
      <c r="B43" s="33" t="s">
        <v>30</v>
      </c>
      <c r="C43" s="34" t="s">
        <v>31</v>
      </c>
      <c r="D43" s="34" t="s">
        <v>71</v>
      </c>
      <c r="E43" s="34" t="s">
        <v>72</v>
      </c>
      <c r="F43" s="35">
        <v>417000</v>
      </c>
      <c r="G43" s="34" t="s">
        <v>73</v>
      </c>
      <c r="H43" s="36" t="s">
        <v>72</v>
      </c>
    </row>
    <row r="44" spans="1:8" ht="31.5" hidden="1" x14ac:dyDescent="0.2">
      <c r="A44" s="32" t="s">
        <v>30</v>
      </c>
      <c r="B44" s="33" t="s">
        <v>30</v>
      </c>
      <c r="C44" s="34" t="s">
        <v>31</v>
      </c>
      <c r="D44" s="34" t="s">
        <v>78</v>
      </c>
      <c r="E44" s="34" t="s">
        <v>79</v>
      </c>
      <c r="F44" s="35">
        <v>60000</v>
      </c>
      <c r="G44" s="34" t="s">
        <v>80</v>
      </c>
      <c r="H44" s="36" t="s">
        <v>79</v>
      </c>
    </row>
    <row r="45" spans="1:8" ht="40.5" hidden="1" customHeight="1" x14ac:dyDescent="0.2">
      <c r="A45" s="32" t="s">
        <v>30</v>
      </c>
      <c r="B45" s="33" t="s">
        <v>30</v>
      </c>
      <c r="C45" s="34" t="s">
        <v>31</v>
      </c>
      <c r="D45" s="34" t="s">
        <v>85</v>
      </c>
      <c r="E45" s="34" t="s">
        <v>86</v>
      </c>
      <c r="F45" s="35">
        <v>165000</v>
      </c>
      <c r="G45" s="34" t="s">
        <v>87</v>
      </c>
      <c r="H45" s="36" t="s">
        <v>86</v>
      </c>
    </row>
    <row r="46" spans="1:8" ht="23.25" hidden="1" customHeight="1" x14ac:dyDescent="0.2">
      <c r="A46" s="32" t="s">
        <v>30</v>
      </c>
      <c r="B46" s="33" t="s">
        <v>30</v>
      </c>
      <c r="C46" s="34" t="s">
        <v>31</v>
      </c>
      <c r="D46" s="34" t="s">
        <v>92</v>
      </c>
      <c r="E46" s="34" t="s">
        <v>93</v>
      </c>
      <c r="F46" s="35">
        <v>60000</v>
      </c>
      <c r="G46" s="34" t="s">
        <v>94</v>
      </c>
      <c r="H46" s="36" t="s">
        <v>93</v>
      </c>
    </row>
    <row r="47" spans="1:8" hidden="1" x14ac:dyDescent="0.2">
      <c r="A47" s="32" t="s">
        <v>30</v>
      </c>
      <c r="B47" s="33" t="s">
        <v>30</v>
      </c>
      <c r="C47" s="34" t="s">
        <v>31</v>
      </c>
      <c r="D47" s="34" t="s">
        <v>99</v>
      </c>
      <c r="E47" s="34" t="s">
        <v>100</v>
      </c>
      <c r="F47" s="35">
        <v>45000</v>
      </c>
      <c r="G47" s="34" t="s">
        <v>101</v>
      </c>
      <c r="H47" s="36" t="s">
        <v>100</v>
      </c>
    </row>
    <row r="48" spans="1:8" ht="31.5" hidden="1" x14ac:dyDescent="0.2">
      <c r="A48" s="32" t="s">
        <v>30</v>
      </c>
      <c r="B48" s="33" t="s">
        <v>30</v>
      </c>
      <c r="C48" s="34" t="s">
        <v>31</v>
      </c>
      <c r="D48" s="34" t="s">
        <v>106</v>
      </c>
      <c r="E48" s="34" t="s">
        <v>199</v>
      </c>
      <c r="F48" s="35">
        <v>30000</v>
      </c>
      <c r="G48" s="34" t="s">
        <v>107</v>
      </c>
      <c r="H48" s="36" t="s">
        <v>199</v>
      </c>
    </row>
    <row r="49" spans="1:8" hidden="1" x14ac:dyDescent="0.2">
      <c r="A49" s="32" t="s">
        <v>30</v>
      </c>
      <c r="B49" s="33" t="s">
        <v>30</v>
      </c>
      <c r="C49" s="34" t="s">
        <v>31</v>
      </c>
      <c r="D49" s="34" t="s">
        <v>109</v>
      </c>
      <c r="E49" s="34" t="s">
        <v>110</v>
      </c>
      <c r="F49" s="35">
        <v>3000</v>
      </c>
      <c r="G49" s="34" t="s">
        <v>111</v>
      </c>
      <c r="H49" s="36" t="s">
        <v>110</v>
      </c>
    </row>
    <row r="50" spans="1:8" ht="20.25" hidden="1" customHeight="1" x14ac:dyDescent="0.2">
      <c r="A50" s="32" t="s">
        <v>30</v>
      </c>
      <c r="B50" s="33" t="s">
        <v>30</v>
      </c>
      <c r="C50" s="34" t="s">
        <v>31</v>
      </c>
      <c r="D50" s="34" t="s">
        <v>113</v>
      </c>
      <c r="E50" s="34" t="s">
        <v>114</v>
      </c>
      <c r="F50" s="35">
        <v>72000</v>
      </c>
      <c r="G50" s="34" t="s">
        <v>115</v>
      </c>
      <c r="H50" s="36" t="s">
        <v>114</v>
      </c>
    </row>
    <row r="51" spans="1:8" ht="78.75" hidden="1" customHeight="1" x14ac:dyDescent="0.2">
      <c r="A51" s="32" t="s">
        <v>30</v>
      </c>
      <c r="B51" s="33" t="s">
        <v>30</v>
      </c>
      <c r="C51" s="34" t="s">
        <v>31</v>
      </c>
      <c r="D51" s="34" t="s">
        <v>170</v>
      </c>
      <c r="E51" s="34" t="s">
        <v>171</v>
      </c>
      <c r="F51" s="35">
        <v>132000</v>
      </c>
      <c r="G51" s="34" t="s">
        <v>172</v>
      </c>
      <c r="H51" s="36" t="s">
        <v>171</v>
      </c>
    </row>
    <row r="52" spans="1:8" hidden="1" x14ac:dyDescent="0.2">
      <c r="A52" s="32" t="s">
        <v>30</v>
      </c>
      <c r="B52" s="33" t="s">
        <v>30</v>
      </c>
      <c r="C52" s="34" t="s">
        <v>31</v>
      </c>
      <c r="D52" s="34" t="s">
        <v>121</v>
      </c>
      <c r="E52" s="34" t="s">
        <v>122</v>
      </c>
      <c r="F52" s="35">
        <v>72000</v>
      </c>
      <c r="G52" s="34" t="s">
        <v>123</v>
      </c>
      <c r="H52" s="36" t="s">
        <v>122</v>
      </c>
    </row>
    <row r="53" spans="1:8" hidden="1" x14ac:dyDescent="0.2">
      <c r="A53" s="32" t="s">
        <v>30</v>
      </c>
      <c r="B53" s="33" t="s">
        <v>30</v>
      </c>
      <c r="C53" s="34" t="s">
        <v>31</v>
      </c>
      <c r="D53" s="34" t="s">
        <v>129</v>
      </c>
      <c r="E53" s="34" t="s">
        <v>130</v>
      </c>
      <c r="F53" s="35">
        <v>60000</v>
      </c>
      <c r="G53" s="34" t="s">
        <v>131</v>
      </c>
      <c r="H53" s="36" t="s">
        <v>130</v>
      </c>
    </row>
    <row r="54" spans="1:8" ht="58.5" hidden="1" customHeight="1" x14ac:dyDescent="0.2">
      <c r="A54" s="32" t="s">
        <v>30</v>
      </c>
      <c r="B54" s="33" t="s">
        <v>30</v>
      </c>
      <c r="C54" s="34" t="s">
        <v>31</v>
      </c>
      <c r="D54" s="34" t="s">
        <v>137</v>
      </c>
      <c r="E54" s="34" t="s">
        <v>138</v>
      </c>
      <c r="F54" s="35">
        <v>9000000</v>
      </c>
      <c r="G54" s="34" t="s">
        <v>139</v>
      </c>
      <c r="H54" s="36" t="s">
        <v>138</v>
      </c>
    </row>
    <row r="55" spans="1:8" x14ac:dyDescent="0.2">
      <c r="A55" s="32" t="s">
        <v>262</v>
      </c>
      <c r="B55" s="33"/>
      <c r="C55" s="34"/>
      <c r="D55" s="34"/>
      <c r="E55" s="34"/>
      <c r="F55" s="42"/>
      <c r="G55" s="43" t="s">
        <v>191</v>
      </c>
      <c r="H55" s="44" t="s">
        <v>261</v>
      </c>
    </row>
    <row r="56" spans="1:8" x14ac:dyDescent="0.2">
      <c r="A56" s="37" t="s">
        <v>262</v>
      </c>
      <c r="B56" s="38" t="s">
        <v>30</v>
      </c>
      <c r="C56" s="39" t="s">
        <v>31</v>
      </c>
      <c r="D56" s="39" t="s">
        <v>264</v>
      </c>
      <c r="E56" s="39" t="s">
        <v>265</v>
      </c>
      <c r="F56" s="45"/>
      <c r="G56" s="38" t="s">
        <v>263</v>
      </c>
      <c r="H56" s="46" t="s">
        <v>265</v>
      </c>
    </row>
    <row r="57" spans="1:8" x14ac:dyDescent="0.2">
      <c r="A57" s="37" t="s">
        <v>262</v>
      </c>
      <c r="B57" s="38"/>
      <c r="C57" s="39"/>
      <c r="D57" s="39"/>
      <c r="E57" s="39"/>
      <c r="F57" s="45"/>
      <c r="G57" s="38" t="s">
        <v>270</v>
      </c>
      <c r="H57" s="46" t="s">
        <v>271</v>
      </c>
    </row>
    <row r="58" spans="1:8" x14ac:dyDescent="0.2">
      <c r="A58" s="32" t="s">
        <v>262</v>
      </c>
      <c r="B58" s="33"/>
      <c r="C58" s="34"/>
      <c r="D58" s="34"/>
      <c r="E58" s="34"/>
      <c r="F58" s="47"/>
      <c r="G58" s="33" t="s">
        <v>272</v>
      </c>
      <c r="H58" s="36" t="s">
        <v>273</v>
      </c>
    </row>
    <row r="59" spans="1:8" x14ac:dyDescent="0.2">
      <c r="A59" s="32" t="s">
        <v>262</v>
      </c>
      <c r="B59" s="33"/>
      <c r="C59" s="34"/>
      <c r="D59" s="34"/>
      <c r="E59" s="34"/>
      <c r="F59" s="47"/>
      <c r="G59" s="33" t="s">
        <v>284</v>
      </c>
      <c r="H59" s="36" t="s">
        <v>283</v>
      </c>
    </row>
    <row r="60" spans="1:8" x14ac:dyDescent="0.2">
      <c r="A60" s="37" t="s">
        <v>262</v>
      </c>
      <c r="B60" s="38"/>
      <c r="C60" s="39"/>
      <c r="D60" s="39"/>
      <c r="E60" s="39"/>
      <c r="F60" s="45"/>
      <c r="G60" s="38" t="s">
        <v>274</v>
      </c>
      <c r="H60" s="46" t="s">
        <v>275</v>
      </c>
    </row>
    <row r="61" spans="1:8" x14ac:dyDescent="0.2">
      <c r="A61" s="32" t="s">
        <v>262</v>
      </c>
      <c r="B61" s="33"/>
      <c r="C61" s="34"/>
      <c r="D61" s="34"/>
      <c r="E61" s="34"/>
      <c r="F61" s="47"/>
      <c r="G61" s="33" t="s">
        <v>276</v>
      </c>
      <c r="H61" s="36" t="s">
        <v>273</v>
      </c>
    </row>
    <row r="62" spans="1:8" x14ac:dyDescent="0.2">
      <c r="A62" s="32" t="s">
        <v>262</v>
      </c>
      <c r="B62" s="33"/>
      <c r="C62" s="34"/>
      <c r="D62" s="34"/>
      <c r="E62" s="34"/>
      <c r="F62" s="47"/>
      <c r="G62" s="33" t="s">
        <v>285</v>
      </c>
      <c r="H62" s="36" t="s">
        <v>286</v>
      </c>
    </row>
  </sheetData>
  <sheetProtection formatColumns="0"/>
  <mergeCells count="6">
    <mergeCell ref="A15:G15"/>
    <mergeCell ref="H15:H16"/>
    <mergeCell ref="G5:H5"/>
    <mergeCell ref="A11:H11"/>
    <mergeCell ref="A12:H12"/>
    <mergeCell ref="A13:H13"/>
  </mergeCells>
  <phoneticPr fontId="0" type="noConversion"/>
  <pageMargins left="0.59055118110236227" right="0.39370078740157483" top="0.98425196850393704" bottom="0.78740157480314965" header="0.31496062992125984" footer="0.11811023622047245"/>
  <pageSetup paperSize="9" scale="90" firstPageNumber="57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2:O70"/>
  <sheetViews>
    <sheetView workbookViewId="0"/>
  </sheetViews>
  <sheetFormatPr defaultRowHeight="12.75" x14ac:dyDescent="0.2"/>
  <cols>
    <col min="1" max="2" width="9.140625" style="1" customWidth="1"/>
    <col min="3" max="3" width="9.140625" style="2" customWidth="1"/>
    <col min="4" max="16384" width="9.140625" style="1"/>
  </cols>
  <sheetData>
    <row r="2" spans="1:2" x14ac:dyDescent="0.2">
      <c r="B2" s="2"/>
    </row>
    <row r="3" spans="1:2" x14ac:dyDescent="0.2">
      <c r="B3" s="2"/>
    </row>
    <row r="4" spans="1:2" x14ac:dyDescent="0.2">
      <c r="B4" s="1">
        <f>Лист1!$B$1:$H$54</f>
        <v>0</v>
      </c>
    </row>
    <row r="5" spans="1:2" x14ac:dyDescent="0.2">
      <c r="B5" s="2">
        <v>1.05</v>
      </c>
    </row>
    <row r="6" spans="1:2" x14ac:dyDescent="0.2">
      <c r="B6" s="2" t="s">
        <v>200</v>
      </c>
    </row>
    <row r="7" spans="1:2" x14ac:dyDescent="0.2">
      <c r="B7" s="2" t="b">
        <v>1</v>
      </c>
    </row>
    <row r="8" spans="1:2" x14ac:dyDescent="0.2">
      <c r="B8" s="2" t="b">
        <v>0</v>
      </c>
    </row>
    <row r="9" spans="1:2" x14ac:dyDescent="0.2">
      <c r="B9" s="2" t="b">
        <v>1</v>
      </c>
    </row>
    <row r="10" spans="1:2" x14ac:dyDescent="0.2">
      <c r="B10" s="2" t="b">
        <v>1</v>
      </c>
    </row>
    <row r="11" spans="1:2" x14ac:dyDescent="0.2">
      <c r="B11" s="2" t="b">
        <v>1</v>
      </c>
    </row>
    <row r="12" spans="1:2" x14ac:dyDescent="0.2">
      <c r="B12" s="2" t="b">
        <v>1</v>
      </c>
    </row>
    <row r="13" spans="1:2" x14ac:dyDescent="0.2">
      <c r="B13" s="2">
        <v>14</v>
      </c>
    </row>
    <row r="14" spans="1:2" x14ac:dyDescent="0.2">
      <c r="B14" s="1" t="str">
        <f>(Лист1!43:43)</f>
        <v>855</v>
      </c>
    </row>
    <row r="15" spans="1:2" x14ac:dyDescent="0.2">
      <c r="A15" s="2" t="s">
        <v>141</v>
      </c>
      <c r="B15" s="2">
        <v>2446</v>
      </c>
    </row>
    <row r="16" spans="1:2" x14ac:dyDescent="0.2">
      <c r="A16" s="2">
        <v>1</v>
      </c>
      <c r="B16" s="1" t="s">
        <v>2</v>
      </c>
    </row>
    <row r="17" spans="1:15" x14ac:dyDescent="0.2">
      <c r="B17" s="1" t="s">
        <v>196</v>
      </c>
    </row>
    <row r="18" spans="1:15" x14ac:dyDescent="0.2">
      <c r="A18" s="2" t="str">
        <f>Лист1!1:1</f>
        <v>Формула
главного администратора</v>
      </c>
      <c r="B18" s="1" t="s">
        <v>1</v>
      </c>
    </row>
    <row r="19" spans="1:15" x14ac:dyDescent="0.2">
      <c r="A19" s="2" t="str">
        <f>Лист1!16:16</f>
        <v>главного администратора</v>
      </c>
      <c r="B19" s="2" t="s">
        <v>0</v>
      </c>
      <c r="C19" s="2">
        <v>2</v>
      </c>
      <c r="D19" s="1" t="s">
        <v>4</v>
      </c>
      <c r="E19" s="1" t="s">
        <v>6</v>
      </c>
      <c r="F19" s="1" t="s">
        <v>8</v>
      </c>
      <c r="G19" s="1" t="s">
        <v>10</v>
      </c>
      <c r="H19" s="1" t="s">
        <v>12</v>
      </c>
      <c r="I19" s="1" t="s">
        <v>14</v>
      </c>
      <c r="J19" s="1" t="s">
        <v>16</v>
      </c>
      <c r="K19" s="1" t="s">
        <v>142</v>
      </c>
      <c r="L19" s="1" t="s">
        <v>145</v>
      </c>
    </row>
    <row r="20" spans="1:15" x14ac:dyDescent="0.2">
      <c r="C20" s="1">
        <v>0.30194801092147827</v>
      </c>
      <c r="D20" s="1" t="s">
        <v>4</v>
      </c>
      <c r="E20" s="1" t="s">
        <v>6</v>
      </c>
      <c r="F20" s="1" t="s">
        <v>8</v>
      </c>
      <c r="G20" s="1" t="s">
        <v>10</v>
      </c>
      <c r="H20" s="1" t="s">
        <v>184</v>
      </c>
      <c r="I20" s="1" t="s">
        <v>185</v>
      </c>
      <c r="J20" s="1" t="s">
        <v>146</v>
      </c>
      <c r="K20" s="1" t="s">
        <v>186</v>
      </c>
      <c r="L20" s="1" t="s">
        <v>187</v>
      </c>
      <c r="M20" s="1" t="s">
        <v>17</v>
      </c>
      <c r="N20" s="1" t="s">
        <v>18</v>
      </c>
      <c r="O20" s="1" t="s">
        <v>19</v>
      </c>
    </row>
    <row r="21" spans="1:15" s="2" customFormat="1" x14ac:dyDescent="0.2">
      <c r="C21" s="14" t="s">
        <v>201</v>
      </c>
      <c r="D21" s="14" t="s">
        <v>251</v>
      </c>
      <c r="E21" s="14" t="s">
        <v>252</v>
      </c>
      <c r="F21" s="14" t="s">
        <v>253</v>
      </c>
      <c r="G21" s="14" t="s">
        <v>254</v>
      </c>
      <c r="H21" s="14" t="s">
        <v>255</v>
      </c>
      <c r="I21" s="14" t="s">
        <v>256</v>
      </c>
      <c r="J21" s="14" t="s">
        <v>257</v>
      </c>
      <c r="K21" s="14" t="s">
        <v>258</v>
      </c>
      <c r="L21" s="14" t="s">
        <v>259</v>
      </c>
    </row>
    <row r="22" spans="1:15" x14ac:dyDescent="0.2">
      <c r="C22" s="14" t="s">
        <v>202</v>
      </c>
      <c r="M22" s="1">
        <v>1</v>
      </c>
      <c r="N22" s="1" t="s">
        <v>24</v>
      </c>
      <c r="O22" s="1" t="s">
        <v>25</v>
      </c>
    </row>
    <row r="23" spans="1:15" x14ac:dyDescent="0.2">
      <c r="C23" s="14" t="s">
        <v>203</v>
      </c>
      <c r="L23"/>
      <c r="M23" s="1">
        <v>3</v>
      </c>
      <c r="N23" s="1" t="s">
        <v>24</v>
      </c>
      <c r="O23" s="1" t="s">
        <v>29</v>
      </c>
    </row>
    <row r="24" spans="1:15" x14ac:dyDescent="0.2">
      <c r="C24" s="14" t="s">
        <v>204</v>
      </c>
      <c r="L24"/>
      <c r="M24" s="1">
        <v>4</v>
      </c>
      <c r="N24" s="1" t="s">
        <v>32</v>
      </c>
      <c r="O24" s="1" t="s">
        <v>25</v>
      </c>
    </row>
    <row r="25" spans="1:15" x14ac:dyDescent="0.2">
      <c r="C25" s="14" t="s">
        <v>205</v>
      </c>
      <c r="L25"/>
      <c r="M25" s="1">
        <v>6</v>
      </c>
      <c r="N25" s="1" t="s">
        <v>32</v>
      </c>
      <c r="O25" s="1" t="s">
        <v>36</v>
      </c>
    </row>
    <row r="26" spans="1:15" x14ac:dyDescent="0.2">
      <c r="C26" s="14" t="s">
        <v>206</v>
      </c>
      <c r="L26"/>
      <c r="M26" s="1">
        <v>7</v>
      </c>
      <c r="N26" s="1" t="s">
        <v>32</v>
      </c>
      <c r="O26" s="1" t="s">
        <v>40</v>
      </c>
    </row>
    <row r="27" spans="1:15" x14ac:dyDescent="0.2">
      <c r="C27" s="14" t="s">
        <v>207</v>
      </c>
      <c r="L27"/>
      <c r="M27" s="1">
        <v>10</v>
      </c>
      <c r="N27" s="1" t="s">
        <v>32</v>
      </c>
      <c r="O27" s="1" t="s">
        <v>41</v>
      </c>
    </row>
    <row r="28" spans="1:15" x14ac:dyDescent="0.2">
      <c r="C28" s="14" t="s">
        <v>208</v>
      </c>
      <c r="L28"/>
      <c r="M28" s="1">
        <v>9</v>
      </c>
      <c r="N28" s="1" t="s">
        <v>32</v>
      </c>
      <c r="O28" s="1" t="s">
        <v>42</v>
      </c>
    </row>
    <row r="29" spans="1:15" x14ac:dyDescent="0.2">
      <c r="C29" s="14" t="s">
        <v>209</v>
      </c>
      <c r="L29"/>
      <c r="M29" s="1">
        <v>11</v>
      </c>
      <c r="N29" s="1" t="s">
        <v>32</v>
      </c>
      <c r="O29" s="1" t="s">
        <v>43</v>
      </c>
    </row>
    <row r="30" spans="1:15" x14ac:dyDescent="0.2">
      <c r="C30" s="14" t="s">
        <v>210</v>
      </c>
      <c r="L30"/>
      <c r="M30" s="1">
        <v>16</v>
      </c>
      <c r="N30" s="1" t="s">
        <v>32</v>
      </c>
      <c r="O30" s="1" t="s">
        <v>47</v>
      </c>
    </row>
    <row r="31" spans="1:15" x14ac:dyDescent="0.2">
      <c r="C31" s="14" t="s">
        <v>211</v>
      </c>
      <c r="L31"/>
      <c r="M31" s="1">
        <v>17</v>
      </c>
      <c r="N31" s="1" t="s">
        <v>32</v>
      </c>
      <c r="O31" s="1" t="s">
        <v>51</v>
      </c>
    </row>
    <row r="32" spans="1:15" x14ac:dyDescent="0.2">
      <c r="C32" s="14" t="s">
        <v>212</v>
      </c>
      <c r="L32"/>
      <c r="M32" s="1">
        <v>34</v>
      </c>
      <c r="N32" s="1" t="s">
        <v>32</v>
      </c>
      <c r="O32" s="1" t="s">
        <v>55</v>
      </c>
    </row>
    <row r="33" spans="3:15" x14ac:dyDescent="0.2">
      <c r="C33" s="14" t="s">
        <v>213</v>
      </c>
      <c r="L33"/>
      <c r="M33" s="1">
        <v>21</v>
      </c>
      <c r="N33" s="1" t="s">
        <v>32</v>
      </c>
      <c r="O33" s="1" t="s">
        <v>59</v>
      </c>
    </row>
    <row r="34" spans="3:15" x14ac:dyDescent="0.2">
      <c r="C34" s="14" t="s">
        <v>214</v>
      </c>
      <c r="L34"/>
      <c r="M34" s="1">
        <v>22</v>
      </c>
      <c r="N34" s="1" t="s">
        <v>32</v>
      </c>
      <c r="O34" s="1" t="s">
        <v>63</v>
      </c>
    </row>
    <row r="35" spans="3:15" x14ac:dyDescent="0.2">
      <c r="C35" s="14" t="s">
        <v>215</v>
      </c>
      <c r="L35"/>
      <c r="M35" s="1">
        <v>36</v>
      </c>
      <c r="N35" s="1" t="s">
        <v>32</v>
      </c>
      <c r="O35" s="1" t="s">
        <v>67</v>
      </c>
    </row>
    <row r="36" spans="3:15" x14ac:dyDescent="0.2">
      <c r="C36" s="14" t="s">
        <v>216</v>
      </c>
      <c r="L36"/>
      <c r="M36" s="1">
        <v>24</v>
      </c>
      <c r="N36" s="1" t="s">
        <v>32</v>
      </c>
      <c r="O36" s="1" t="s">
        <v>70</v>
      </c>
    </row>
    <row r="37" spans="3:15" x14ac:dyDescent="0.2">
      <c r="C37" s="14" t="s">
        <v>217</v>
      </c>
      <c r="L37"/>
      <c r="M37" s="1">
        <v>38</v>
      </c>
      <c r="N37" s="1" t="s">
        <v>32</v>
      </c>
      <c r="O37" s="1" t="s">
        <v>74</v>
      </c>
    </row>
    <row r="38" spans="3:15" x14ac:dyDescent="0.2">
      <c r="C38" s="14" t="s">
        <v>218</v>
      </c>
      <c r="L38"/>
      <c r="M38" s="1">
        <v>25</v>
      </c>
      <c r="N38" s="1" t="s">
        <v>32</v>
      </c>
      <c r="O38" s="1" t="s">
        <v>77</v>
      </c>
    </row>
    <row r="39" spans="3:15" x14ac:dyDescent="0.2">
      <c r="C39" s="14" t="s">
        <v>219</v>
      </c>
      <c r="L39"/>
      <c r="M39" s="1">
        <v>39</v>
      </c>
      <c r="N39" s="1" t="s">
        <v>32</v>
      </c>
      <c r="O39" s="1" t="s">
        <v>81</v>
      </c>
    </row>
    <row r="40" spans="3:15" x14ac:dyDescent="0.2">
      <c r="C40" s="14" t="s">
        <v>220</v>
      </c>
      <c r="L40"/>
      <c r="M40" s="1">
        <v>26</v>
      </c>
      <c r="N40" s="1" t="s">
        <v>32</v>
      </c>
      <c r="O40" s="1" t="s">
        <v>84</v>
      </c>
    </row>
    <row r="41" spans="3:15" x14ac:dyDescent="0.2">
      <c r="C41" s="14" t="s">
        <v>221</v>
      </c>
      <c r="L41"/>
      <c r="M41" s="1">
        <v>40</v>
      </c>
      <c r="N41" s="1" t="s">
        <v>32</v>
      </c>
      <c r="O41" s="1" t="s">
        <v>88</v>
      </c>
    </row>
    <row r="42" spans="3:15" x14ac:dyDescent="0.2">
      <c r="C42" s="14" t="s">
        <v>222</v>
      </c>
      <c r="L42"/>
      <c r="M42" s="1">
        <v>27</v>
      </c>
      <c r="N42" s="1" t="s">
        <v>32</v>
      </c>
      <c r="O42" s="1" t="s">
        <v>91</v>
      </c>
    </row>
    <row r="43" spans="3:15" x14ac:dyDescent="0.2">
      <c r="C43" s="14" t="s">
        <v>223</v>
      </c>
      <c r="L43"/>
      <c r="M43" s="1">
        <v>41</v>
      </c>
      <c r="N43" s="1" t="s">
        <v>32</v>
      </c>
      <c r="O43" s="1" t="s">
        <v>95</v>
      </c>
    </row>
    <row r="44" spans="3:15" x14ac:dyDescent="0.2">
      <c r="C44" s="14" t="s">
        <v>224</v>
      </c>
      <c r="L44"/>
      <c r="M44" s="1">
        <v>28</v>
      </c>
      <c r="N44" s="1" t="s">
        <v>32</v>
      </c>
      <c r="O44" s="1" t="s">
        <v>98</v>
      </c>
    </row>
    <row r="45" spans="3:15" x14ac:dyDescent="0.2">
      <c r="C45" s="14" t="s">
        <v>225</v>
      </c>
      <c r="L45"/>
      <c r="M45" s="1">
        <v>42</v>
      </c>
      <c r="N45" s="1" t="s">
        <v>32</v>
      </c>
      <c r="O45" s="1" t="s">
        <v>102</v>
      </c>
    </row>
    <row r="46" spans="3:15" x14ac:dyDescent="0.2">
      <c r="C46" s="14" t="s">
        <v>226</v>
      </c>
      <c r="L46"/>
      <c r="M46" s="1">
        <v>29</v>
      </c>
      <c r="N46" s="1" t="s">
        <v>32</v>
      </c>
      <c r="O46" s="1" t="s">
        <v>105</v>
      </c>
    </row>
    <row r="47" spans="3:15" x14ac:dyDescent="0.2">
      <c r="C47" s="14" t="s">
        <v>227</v>
      </c>
      <c r="L47"/>
      <c r="M47" s="1">
        <v>43</v>
      </c>
      <c r="N47" s="1" t="s">
        <v>32</v>
      </c>
      <c r="O47" s="1" t="s">
        <v>108</v>
      </c>
    </row>
    <row r="48" spans="3:15" x14ac:dyDescent="0.2">
      <c r="C48" s="14" t="s">
        <v>228</v>
      </c>
      <c r="L48"/>
      <c r="M48" s="1">
        <v>44</v>
      </c>
      <c r="N48" s="1" t="s">
        <v>32</v>
      </c>
      <c r="O48" s="1" t="s">
        <v>112</v>
      </c>
    </row>
    <row r="49" spans="3:15" x14ac:dyDescent="0.2">
      <c r="C49" s="14" t="s">
        <v>229</v>
      </c>
      <c r="L49"/>
      <c r="M49" s="1">
        <v>45</v>
      </c>
      <c r="N49" s="1" t="s">
        <v>32</v>
      </c>
      <c r="O49" s="1" t="s">
        <v>116</v>
      </c>
    </row>
    <row r="50" spans="3:15" x14ac:dyDescent="0.2">
      <c r="C50" s="14" t="s">
        <v>230</v>
      </c>
      <c r="L50"/>
      <c r="M50" s="1">
        <v>31</v>
      </c>
      <c r="N50" s="1" t="s">
        <v>32</v>
      </c>
      <c r="O50" s="1" t="s">
        <v>120</v>
      </c>
    </row>
    <row r="51" spans="3:15" x14ac:dyDescent="0.2">
      <c r="C51" s="14" t="s">
        <v>231</v>
      </c>
      <c r="L51"/>
      <c r="M51" s="1">
        <v>47</v>
      </c>
      <c r="N51" s="1" t="s">
        <v>32</v>
      </c>
      <c r="O51" s="1" t="s">
        <v>124</v>
      </c>
    </row>
    <row r="52" spans="3:15" x14ac:dyDescent="0.2">
      <c r="C52" s="14" t="s">
        <v>232</v>
      </c>
      <c r="L52"/>
      <c r="M52" s="1">
        <v>32</v>
      </c>
      <c r="N52" s="1" t="s">
        <v>32</v>
      </c>
      <c r="O52" s="1" t="s">
        <v>128</v>
      </c>
    </row>
    <row r="53" spans="3:15" x14ac:dyDescent="0.2">
      <c r="C53" s="14" t="s">
        <v>233</v>
      </c>
      <c r="L53"/>
      <c r="M53" s="1">
        <v>48</v>
      </c>
      <c r="N53" s="1" t="s">
        <v>32</v>
      </c>
      <c r="O53" s="1" t="s">
        <v>132</v>
      </c>
    </row>
    <row r="54" spans="3:15" x14ac:dyDescent="0.2">
      <c r="C54" s="14" t="s">
        <v>234</v>
      </c>
      <c r="L54"/>
      <c r="M54" s="1">
        <v>33</v>
      </c>
      <c r="N54" s="1" t="s">
        <v>32</v>
      </c>
      <c r="O54" s="1" t="s">
        <v>136</v>
      </c>
    </row>
    <row r="55" spans="3:15" x14ac:dyDescent="0.2">
      <c r="C55" s="14" t="s">
        <v>235</v>
      </c>
      <c r="L55"/>
      <c r="M55" s="1">
        <v>49</v>
      </c>
      <c r="N55" s="1" t="s">
        <v>32</v>
      </c>
      <c r="O55" s="1" t="s">
        <v>140</v>
      </c>
    </row>
    <row r="56" spans="3:15" x14ac:dyDescent="0.2">
      <c r="C56" s="14" t="s">
        <v>236</v>
      </c>
      <c r="L56"/>
      <c r="M56" s="1">
        <v>23</v>
      </c>
      <c r="N56" s="1" t="s">
        <v>32</v>
      </c>
      <c r="O56" s="1" t="s">
        <v>176</v>
      </c>
    </row>
    <row r="57" spans="3:15" x14ac:dyDescent="0.2">
      <c r="C57" s="14" t="s">
        <v>237</v>
      </c>
      <c r="L57"/>
      <c r="M57" s="1">
        <v>30</v>
      </c>
      <c r="N57" s="1" t="s">
        <v>32</v>
      </c>
      <c r="O57" s="1" t="s">
        <v>177</v>
      </c>
    </row>
    <row r="58" spans="3:15" x14ac:dyDescent="0.2">
      <c r="C58" s="14" t="s">
        <v>238</v>
      </c>
      <c r="L58"/>
      <c r="M58" s="1">
        <v>18</v>
      </c>
      <c r="N58" s="1" t="s">
        <v>32</v>
      </c>
      <c r="O58" s="1" t="s">
        <v>178</v>
      </c>
    </row>
    <row r="59" spans="3:15" x14ac:dyDescent="0.2">
      <c r="C59" s="14" t="s">
        <v>239</v>
      </c>
      <c r="L59"/>
      <c r="M59" s="1">
        <v>19</v>
      </c>
      <c r="N59" s="1" t="s">
        <v>32</v>
      </c>
      <c r="O59" s="1" t="s">
        <v>179</v>
      </c>
    </row>
    <row r="60" spans="3:15" x14ac:dyDescent="0.2">
      <c r="C60" s="14" t="s">
        <v>240</v>
      </c>
      <c r="L60"/>
      <c r="M60" s="1">
        <v>20</v>
      </c>
      <c r="N60" s="1" t="s">
        <v>32</v>
      </c>
      <c r="O60" s="1" t="s">
        <v>180</v>
      </c>
    </row>
    <row r="61" spans="3:15" x14ac:dyDescent="0.2">
      <c r="C61" s="14" t="s">
        <v>241</v>
      </c>
      <c r="L61"/>
      <c r="M61" s="1">
        <v>37</v>
      </c>
      <c r="N61" s="1" t="s">
        <v>32</v>
      </c>
      <c r="O61" s="1" t="s">
        <v>181</v>
      </c>
    </row>
    <row r="62" spans="3:15" x14ac:dyDescent="0.2">
      <c r="C62" s="14" t="s">
        <v>242</v>
      </c>
      <c r="L62"/>
      <c r="M62" s="1">
        <v>46</v>
      </c>
      <c r="N62" s="1" t="s">
        <v>32</v>
      </c>
      <c r="O62" s="1" t="s">
        <v>182</v>
      </c>
    </row>
    <row r="63" spans="3:15" x14ac:dyDescent="0.2">
      <c r="C63" s="14" t="s">
        <v>243</v>
      </c>
      <c r="L63"/>
      <c r="M63" s="1">
        <v>35</v>
      </c>
      <c r="N63" s="1" t="s">
        <v>32</v>
      </c>
      <c r="O63" s="1" t="s">
        <v>183</v>
      </c>
    </row>
    <row r="64" spans="3:15" x14ac:dyDescent="0.2">
      <c r="C64" s="14" t="s">
        <v>244</v>
      </c>
      <c r="L64"/>
      <c r="M64" s="1">
        <v>13</v>
      </c>
      <c r="N64" s="1" t="s">
        <v>32</v>
      </c>
      <c r="O64" s="1" t="s">
        <v>188</v>
      </c>
    </row>
    <row r="65" spans="3:15" x14ac:dyDescent="0.2">
      <c r="C65" s="14" t="s">
        <v>245</v>
      </c>
      <c r="L65"/>
      <c r="M65" s="1">
        <v>14</v>
      </c>
      <c r="N65" s="1" t="s">
        <v>32</v>
      </c>
      <c r="O65" s="1" t="s">
        <v>189</v>
      </c>
    </row>
    <row r="66" spans="3:15" x14ac:dyDescent="0.2">
      <c r="C66" s="14" t="s">
        <v>246</v>
      </c>
      <c r="M66" s="1">
        <v>2</v>
      </c>
      <c r="N66" s="1" t="s">
        <v>24</v>
      </c>
      <c r="O66" s="1" t="s">
        <v>192</v>
      </c>
    </row>
    <row r="67" spans="3:15" x14ac:dyDescent="0.2">
      <c r="C67" s="14" t="s">
        <v>247</v>
      </c>
      <c r="M67" s="1">
        <v>5</v>
      </c>
      <c r="N67" s="1" t="s">
        <v>32</v>
      </c>
      <c r="O67" s="1" t="s">
        <v>193</v>
      </c>
    </row>
    <row r="68" spans="3:15" x14ac:dyDescent="0.2">
      <c r="C68" s="14" t="s">
        <v>248</v>
      </c>
      <c r="M68" s="1">
        <v>8</v>
      </c>
      <c r="N68" s="1" t="s">
        <v>32</v>
      </c>
      <c r="O68" s="1" t="s">
        <v>194</v>
      </c>
    </row>
    <row r="69" spans="3:15" x14ac:dyDescent="0.2">
      <c r="C69" s="14" t="s">
        <v>249</v>
      </c>
      <c r="M69" s="1">
        <v>12</v>
      </c>
      <c r="N69" s="1" t="s">
        <v>32</v>
      </c>
      <c r="O69" s="1" t="s">
        <v>195</v>
      </c>
    </row>
    <row r="70" spans="3:15" x14ac:dyDescent="0.2">
      <c r="C70" s="14" t="s">
        <v>250</v>
      </c>
      <c r="M70" s="1">
        <v>15</v>
      </c>
      <c r="N70" s="1" t="s">
        <v>32</v>
      </c>
      <c r="O70" s="1" t="s">
        <v>192</v>
      </c>
    </row>
  </sheetData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2069" r:id="rId3" name="te1fo432vh2uj5fttul0jchrmk">
          <controlPr defaultSize="0" autoLin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400050</xdr:colOff>
                <xdr:row>2</xdr:row>
                <xdr:rowOff>76200</xdr:rowOff>
              </to>
            </anchor>
          </controlPr>
        </control>
      </mc:Choice>
      <mc:Fallback>
        <control shapeId="2069" r:id="rId3" name="te1fo432vh2uj5fttul0jchrmk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Лист1</vt:lpstr>
      <vt:lpstr>v1bvyumsqh02d2hwuje5xik5uk</vt:lpstr>
      <vt:lpstr>Лист2</vt:lpstr>
      <vt:lpstr>Лист3</vt:lpstr>
      <vt:lpstr>bbi1iepey541b3erm5gspvzrtk</vt:lpstr>
      <vt:lpstr>eaho2ejrtdbq5dbiou1fruoidk</vt:lpstr>
      <vt:lpstr>frupzostrx2engzlq5coj1izgc</vt:lpstr>
      <vt:lpstr>hxw0shfsad1bl0w3rcqndiwdqc</vt:lpstr>
      <vt:lpstr>idhebtridp4g55tiidmllpbcck</vt:lpstr>
      <vt:lpstr>ilgrxtqehl5ojfb14epb1v0vpk</vt:lpstr>
      <vt:lpstr>iukfigxpatbnff5s3qskal4gtw</vt:lpstr>
      <vt:lpstr>jbdrlm0jnl44bjyvb5parwosvs</vt:lpstr>
      <vt:lpstr>jmacmxvbgdblzh0tvh4m0gadvc</vt:lpstr>
      <vt:lpstr>lens0r1dzt0ivfvdjvc15ibd1c</vt:lpstr>
      <vt:lpstr>lzvlrjqro14zjenw2ueuj40zww</vt:lpstr>
      <vt:lpstr>miceqmminp2t5fkvq3dcp5azms</vt:lpstr>
      <vt:lpstr>muebv3fbrh0nbhfkcvkdiuichg</vt:lpstr>
      <vt:lpstr>oishsvraxpbc3jz3kk3m5zcwm0</vt:lpstr>
      <vt:lpstr>pf4ktio2ct2wb5lic4d0ij22zg</vt:lpstr>
      <vt:lpstr>qhgcjeqs4xbh5af0b0knrgslds</vt:lpstr>
      <vt:lpstr>qm1r2zbyvxaabczgs5nd53xmq4</vt:lpstr>
      <vt:lpstr>qunp1nijp1aaxbgswizf0lz200</vt:lpstr>
      <vt:lpstr>rcn525ywmx4pde1kn3aevp0dfk</vt:lpstr>
      <vt:lpstr>swpjxblu3dbu33cqzchc5hkk0w</vt:lpstr>
      <vt:lpstr>syjdhdk35p4nh3cjfxnviauzls</vt:lpstr>
      <vt:lpstr>t1iocfpqd13el1y2ekxnfpwstw</vt:lpstr>
      <vt:lpstr>tqwxsrwtrd3p34nrtmvfunozag</vt:lpstr>
      <vt:lpstr>u1m5vran2x1y11qx5xfu2j4tz4</vt:lpstr>
      <vt:lpstr>ua41amkhph5c1h53xxk2wbxxpk</vt:lpstr>
      <vt:lpstr>vm2ikyzfyl3c3f2vbofwexhk2c</vt:lpstr>
      <vt:lpstr>w1nehiloq13fdfxu13klcaopgw</vt:lpstr>
      <vt:lpstr>whvhn4kg25bcn2skpkb3bqydz4</vt:lpstr>
      <vt:lpstr>wqazcjs4o12a5adpyzuqhb5cko</vt:lpstr>
      <vt:lpstr>x50bwhcspt2rtgjg0vg0hfk2ns</vt:lpstr>
      <vt:lpstr>xfiudkw3z5aq3govpiyzsxyki0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523mudrechenko</dc:creator>
  <cp:lastModifiedBy>ASFR</cp:lastModifiedBy>
  <cp:lastPrinted>2019-11-20T08:30:38Z</cp:lastPrinted>
  <dcterms:created xsi:type="dcterms:W3CDTF">2007-11-06T06:24:27Z</dcterms:created>
  <dcterms:modified xsi:type="dcterms:W3CDTF">2020-11-14T03:36:53Z</dcterms:modified>
</cp:coreProperties>
</file>