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<sst xmlns="http://schemas.openxmlformats.org/spreadsheetml/2006/main" count="154" uniqueCount="72">
  <si>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</si>
  <si>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</si>
  <si>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</si>
  <si>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</si>
  <si>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</si>
  <si>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</si>
  <si>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</si>
  <si>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</si>
  <si>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</si>
  <si>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</si>
  <si>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</si>
  <si>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</si>
  <si>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</si>
  <si>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</si>
  <si>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</si>
  <si>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</si>
  <si>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</si>
  <si>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</si>
  <si>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</si>
  <si>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</si>
  <si>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</si>
  <si>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</si>
  <si>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</si>
  <si>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</si>
  <si>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</si>
  <si>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</si>
  <si>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</si>
  <si>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</si>
  <si>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</si>
  <si>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</si>
  <si>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</si>
  <si>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</si>
  <si>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</si>
  <si>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</si>
  <si>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</si>
  <si>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</si>
  <si>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</si>
  <si>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</si>
  <si>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</si>
  <si>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</si>
  <si>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</si>
  <si>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</si>
  <si>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</si>
  <si>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</si>
  <si>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</si>
  <si>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</si>
  <si>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</si>
  <si>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</si>
  <si>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</si>
  <si>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</si>
  <si>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</si>
  <si>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</si>
  <si>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Дополнительное образование детей</t>
  </si>
  <si>
    <t>Спорт высших достижений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</si>
  <si>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</si>
  <si>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</si>
  <si>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</si>
  <si>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</si>
  <si>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</si>
  <si>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Другие врпросы в области жилищно-коммунального хозяйства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</si>
  <si>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</si>
  <si>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</si>
  <si>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</si>
  <si>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</si>
  <si>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к решению Совета народных  депутатов Крапивинского муниципального округа</t>
  </si>
  <si>
    <t xml:space="preserve"> от ________________  № _________</t>
  </si>
  <si>
    <t>Общеэкономические вопросы</t>
  </si>
  <si>
    <t>Приложение 3</t>
  </si>
  <si>
    <t>Исполнение</t>
  </si>
  <si>
    <t>«Об исполнении бюджета Крапивинского муниципального округа за 2023 год"</t>
  </si>
  <si>
    <t>Показатели расходов бюджета Крапивинского  муниципального округа по разделам, подразделам классификации расходов бюджетов за 2023 год</t>
  </si>
  <si>
    <t>Лесное хозяйство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</si>
</sst>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1" applyNumberFormat="0" applyAlignment="0" applyProtection="0"/>
    <xf numFmtId="0" fontId="35" fillId="34" borderId="2" applyNumberFormat="0" applyAlignment="0" applyProtection="0"/>
    <xf numFmtId="0" fontId="36" fillId="34" borderId="1" applyNumberFormat="0" applyAlignment="0" applyProtection="0"/>
    <xf numFmtId="0" fontId="10" fillId="0" borderId="3">
      <alignment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12" fillId="0" borderId="3">
      <alignment vertical="top"/>
      <protection/>
    </xf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49" fontId="14" fillId="0" borderId="0" applyFill="0" applyBorder="0" applyProtection="0">
      <alignment horizontal="center" vertical="center"/>
    </xf>
    <xf numFmtId="49" fontId="10" fillId="0" borderId="0" applyFont="0" applyFill="0" applyBorder="0" applyProtection="0">
      <alignment horizontal="right" vertical="top"/>
    </xf>
    <xf numFmtId="0" fontId="43" fillId="36" borderId="0" applyNumberFormat="0" applyBorder="0" applyAlignment="0" applyProtection="0"/>
    <xf numFmtId="0" fontId="44" fillId="0" borderId="0">
      <alignment vertical="top" wrapText="1"/>
      <protection/>
    </xf>
    <xf numFmtId="0" fontId="10" fillId="0" borderId="0">
      <alignment vertical="top"/>
      <protection/>
    </xf>
    <xf numFmtId="0" fontId="45" fillId="37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1" fillId="38" borderId="9" applyNumberFormat="0" applyFont="0" applyAlignment="0" applyProtection="0"/>
    <xf numFmtId="9" fontId="1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49" fillId="39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>
      <alignment horizontal="right" vertical="top" wrapText="1"/>
    </xf>
    <xf numFmtId="49" fontId="2" fillId="0" borderId="3" xfId="0" applyNumberFormat="1" applyFont="1" applyBorder="1" applyAlignment="1" quotePrefix="1">
      <alignment horizontal="center" vertical="top" wrapText="1"/>
    </xf>
    <xf numFmtId="49" fontId="7" fillId="0" borderId="3" xfId="0" applyNumberFormat="1" applyFont="1" applyBorder="1" applyAlignment="1">
      <alignment vertical="top" wrapText="1"/>
    </xf>
    <xf numFmtId="49" fontId="7" fillId="0" borderId="3" xfId="0" applyNumberFormat="1" applyFont="1" applyBorder="1" applyAlignment="1" quotePrefix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173" fontId="7" fillId="4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>
      <alignment vertical="top" wrapText="1"/>
    </xf>
    <xf numFmtId="49" fontId="2" fillId="0" borderId="3" xfId="0" applyNumberFormat="1" applyFont="1" applyBorder="1" applyAlignment="1" quotePrefix="1">
      <alignment horizontal="center" vertical="center"/>
    </xf>
    <xf numFmtId="173" fontId="2" fillId="40" borderId="3" xfId="0" applyNumberFormat="1" applyFont="1" applyFill="1" applyBorder="1" applyAlignment="1">
      <alignment horizontal="center" vertical="center"/>
    </xf>
    <xf numFmtId="0" fontId="50" fillId="0" borderId="11" xfId="75" applyFont="1" applyFill="1" applyBorder="1" applyAlignment="1">
      <alignment vertical="top" wrapText="1"/>
      <protection/>
    </xf>
    <xf numFmtId="173" fontId="2" fillId="4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173" fontId="8" fillId="40" borderId="3" xfId="0" applyNumberFormat="1" applyFont="1" applyFill="1" applyBorder="1" applyAlignment="1" applyProtection="1">
      <alignment horizontal="center" vertical="center"/>
      <protection locked="0"/>
    </xf>
    <xf numFmtId="173" fontId="9" fillId="4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5" fillId="41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Alignment="1">
      <alignment horizontal="right" vertical="top" wrapText="1"/>
    </xf>
  </cellXfs>
  <cellStyles count="8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Данные таблицы" xfId="50"/>
    <cellStyle name="Currency" xfId="51"/>
    <cellStyle name="Currency [0]" xfId="52"/>
    <cellStyle name="Денежный [0] 2" xfId="53"/>
    <cellStyle name="Денежный 2" xfId="54"/>
    <cellStyle name="Денежный 3" xfId="55"/>
    <cellStyle name="Денежный 4" xfId="56"/>
    <cellStyle name="Денежный 5" xfId="57"/>
    <cellStyle name="Денежный 6" xfId="58"/>
    <cellStyle name="Денежный 7" xfId="59"/>
    <cellStyle name="Денежный 8" xfId="60"/>
    <cellStyle name="Денежный 9" xfId="61"/>
    <cellStyle name="Заголовок 1" xfId="62"/>
    <cellStyle name="Заголовок 2" xfId="63"/>
    <cellStyle name="Заголовок 3" xfId="64"/>
    <cellStyle name="Заголовок 4" xfId="65"/>
    <cellStyle name="Заголовок таблицы" xfId="66"/>
    <cellStyle name="Значение параметра" xfId="67"/>
    <cellStyle name="Итог" xfId="68"/>
    <cellStyle name="Итоговая строка" xfId="69"/>
    <cellStyle name="Контрольная ячейка" xfId="70"/>
    <cellStyle name="Название" xfId="71"/>
    <cellStyle name="Название документа" xfId="72"/>
    <cellStyle name="Название параметра" xfId="73"/>
    <cellStyle name="Нейтральный" xfId="74"/>
    <cellStyle name="Обычный 2" xfId="75"/>
    <cellStyle name="Обычный 3" xfId="76"/>
    <cellStyle name="Плохой" xfId="77"/>
    <cellStyle name="Подписи под подписями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[0] 2" xfId="86"/>
    <cellStyle name="Финансовый 2" xfId="87"/>
    <cellStyle name="Финансовый 3" xfId="88"/>
    <cellStyle name="Финансовый 4" xfId="89"/>
    <cellStyle name="Финансовый 5" xfId="90"/>
    <cellStyle name="Финансовый 6" xfId="91"/>
    <cellStyle name="Финансовый 7" xfId="92"/>
    <cellStyle name="Финансовый 8" xfId="93"/>
    <cellStyle name="Финансовый 9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90" zoomScaleNormal="90" zoomScalePageLayoutView="0" workbookViewId="0" topLeftCell="A28">
      <selection activeCell="D15" sqref="D15"/>
    </sheetView>
  </sheetViews>
  <sheetFormatPr defaultColWidth="9.140625" defaultRowHeight="15"/>
  <cols>
    <col min="1" max="1" width="67.28125" style="9" customWidth="1"/>
    <col min="2" max="2" width="8.8515625" style="8" customWidth="1"/>
    <col min="3" max="3" width="12.140625" style="8" customWidth="1"/>
    <col min="4" max="4" width="20.7109375" style="6" customWidth="1"/>
    <col min="5" max="16384" width="9.140625" style="6" customWidth="1"/>
  </cols>
  <sheetData>
    <row r="1" spans="1:4" ht="18.75">
      <c r="A1" s="30" t="s">
        <v>67</v>
      </c>
      <c r="B1" s="30"/>
      <c r="C1" s="30"/>
      <c r="D1" s="30"/>
    </row>
    <row r="2" spans="1:4" ht="18.75">
      <c r="A2" s="30" t="s">
        <v>64</v>
      </c>
      <c r="B2" s="30"/>
      <c r="C2" s="30"/>
      <c r="D2" s="30"/>
    </row>
    <row r="3" spans="1:4" ht="18.75">
      <c r="A3" s="30" t="s">
        <v>65</v>
      </c>
      <c r="B3" s="30"/>
      <c r="C3" s="30"/>
      <c r="D3" s="30"/>
    </row>
    <row r="4" spans="1:4" s="3" customFormat="1" ht="18.75" customHeight="1">
      <c r="A4" s="29" t="s">
        <v>69</v>
      </c>
      <c r="B4" s="29"/>
      <c r="C4" s="29"/>
      <c r="D4" s="29"/>
    </row>
    <row r="5" spans="1:4" s="3" customFormat="1" ht="18.75" customHeight="1">
      <c r="A5" s="1"/>
      <c r="B5" s="7"/>
      <c r="C5" s="7"/>
      <c r="D5" s="2"/>
    </row>
    <row r="6" spans="1:4" s="3" customFormat="1" ht="40.5" customHeight="1">
      <c r="A6" s="27" t="s">
        <v>70</v>
      </c>
      <c r="B6" s="28"/>
      <c r="C6" s="28"/>
      <c r="D6" s="28"/>
    </row>
    <row r="7" spans="1:4" s="3" customFormat="1" ht="18.75" customHeight="1">
      <c r="A7" s="10"/>
      <c r="B7" s="11"/>
      <c r="C7" s="11"/>
      <c r="D7" s="12" t="s">
        <v>50</v>
      </c>
    </row>
    <row r="8" spans="1:4" s="4" customFormat="1" ht="24.75" customHeight="1">
      <c r="A8" s="13" t="s">
        <v>0</v>
      </c>
      <c r="B8" s="13" t="s">
        <v>1</v>
      </c>
      <c r="C8" s="13" t="s">
        <v>2</v>
      </c>
      <c r="D8" s="24" t="s">
        <v>68</v>
      </c>
    </row>
    <row r="9" spans="1:4" s="5" customFormat="1" ht="18.75">
      <c r="A9" s="14" t="s">
        <v>3</v>
      </c>
      <c r="B9" s="15" t="s">
        <v>4</v>
      </c>
      <c r="C9" s="16" t="s">
        <v>5</v>
      </c>
      <c r="D9" s="17">
        <f>SUM(D10:D17)</f>
        <v>129121.79999999999</v>
      </c>
    </row>
    <row r="10" spans="1:4" ht="33">
      <c r="A10" s="18" t="s">
        <v>6</v>
      </c>
      <c r="B10" s="19" t="s">
        <v>4</v>
      </c>
      <c r="C10" s="19" t="s">
        <v>7</v>
      </c>
      <c r="D10" s="20">
        <v>2676.1</v>
      </c>
    </row>
    <row r="11" spans="1:4" ht="49.5">
      <c r="A11" s="18" t="s">
        <v>8</v>
      </c>
      <c r="B11" s="19" t="s">
        <v>4</v>
      </c>
      <c r="C11" s="19" t="s">
        <v>9</v>
      </c>
      <c r="D11" s="20">
        <v>2406.6</v>
      </c>
    </row>
    <row r="12" spans="1:4" ht="49.5">
      <c r="A12" s="18" t="s">
        <v>10</v>
      </c>
      <c r="B12" s="19" t="s">
        <v>4</v>
      </c>
      <c r="C12" s="19" t="s">
        <v>11</v>
      </c>
      <c r="D12" s="20">
        <v>94628.4</v>
      </c>
    </row>
    <row r="13" spans="1:4" ht="18.75">
      <c r="A13" s="18" t="s">
        <v>56</v>
      </c>
      <c r="B13" s="19" t="s">
        <v>4</v>
      </c>
      <c r="C13" s="19" t="s">
        <v>12</v>
      </c>
      <c r="D13" s="20">
        <v>0.5</v>
      </c>
    </row>
    <row r="14" spans="1:4" ht="49.5">
      <c r="A14" s="18" t="s">
        <v>13</v>
      </c>
      <c r="B14" s="19" t="s">
        <v>4</v>
      </c>
      <c r="C14" s="19" t="s">
        <v>14</v>
      </c>
      <c r="D14" s="20">
        <v>12208.2</v>
      </c>
    </row>
    <row r="15" spans="1:4" ht="18.75">
      <c r="A15" s="21" t="s">
        <v>58</v>
      </c>
      <c r="B15" s="19" t="s">
        <v>4</v>
      </c>
      <c r="C15" s="19" t="s">
        <v>15</v>
      </c>
      <c r="D15" s="20">
        <v>9.4</v>
      </c>
    </row>
    <row r="16" spans="1:4" ht="18.75">
      <c r="A16" s="18" t="s">
        <v>51</v>
      </c>
      <c r="B16" s="19" t="s">
        <v>4</v>
      </c>
      <c r="C16" s="19" t="s">
        <v>22</v>
      </c>
      <c r="D16" s="20">
        <v>0</v>
      </c>
    </row>
    <row r="17" spans="1:4" ht="18.75">
      <c r="A17" s="18" t="s">
        <v>16</v>
      </c>
      <c r="B17" s="19" t="s">
        <v>4</v>
      </c>
      <c r="C17" s="19" t="s">
        <v>17</v>
      </c>
      <c r="D17" s="20">
        <v>17192.6</v>
      </c>
    </row>
    <row r="18" spans="1:4" s="5" customFormat="1" ht="18.75">
      <c r="A18" s="14" t="s">
        <v>18</v>
      </c>
      <c r="B18" s="15" t="s">
        <v>7</v>
      </c>
      <c r="C18" s="16" t="s">
        <v>5</v>
      </c>
      <c r="D18" s="26">
        <f>D19</f>
        <v>1464.7</v>
      </c>
    </row>
    <row r="19" spans="1:4" ht="18.75">
      <c r="A19" s="18" t="s">
        <v>19</v>
      </c>
      <c r="B19" s="19" t="s">
        <v>7</v>
      </c>
      <c r="C19" s="19" t="s">
        <v>9</v>
      </c>
      <c r="D19" s="22">
        <v>1464.7</v>
      </c>
    </row>
    <row r="20" spans="1:4" s="5" customFormat="1" ht="33">
      <c r="A20" s="14" t="s">
        <v>20</v>
      </c>
      <c r="B20" s="15" t="s">
        <v>9</v>
      </c>
      <c r="C20" s="16" t="s">
        <v>5</v>
      </c>
      <c r="D20" s="26">
        <f>D21+D22</f>
        <v>38314.1</v>
      </c>
    </row>
    <row r="21" spans="1:4" ht="19.5" customHeight="1">
      <c r="A21" s="18" t="s">
        <v>61</v>
      </c>
      <c r="B21" s="19" t="s">
        <v>9</v>
      </c>
      <c r="C21" s="19" t="s">
        <v>21</v>
      </c>
      <c r="D21" s="22">
        <v>8059.9</v>
      </c>
    </row>
    <row r="22" spans="1:4" ht="51.75" customHeight="1">
      <c r="A22" s="18" t="s">
        <v>62</v>
      </c>
      <c r="B22" s="23" t="s">
        <v>9</v>
      </c>
      <c r="C22" s="23" t="s">
        <v>26</v>
      </c>
      <c r="D22" s="22">
        <v>30254.2</v>
      </c>
    </row>
    <row r="23" spans="1:4" s="5" customFormat="1" ht="18.75">
      <c r="A23" s="14" t="s">
        <v>23</v>
      </c>
      <c r="B23" s="15" t="s">
        <v>11</v>
      </c>
      <c r="C23" s="16" t="s">
        <v>5</v>
      </c>
      <c r="D23" s="26">
        <f>SUM(D24:D29)</f>
        <v>243177.9</v>
      </c>
    </row>
    <row r="24" spans="1:4" s="5" customFormat="1" ht="18.75" hidden="1">
      <c r="A24" s="18" t="s">
        <v>66</v>
      </c>
      <c r="B24" s="23" t="s">
        <v>11</v>
      </c>
      <c r="C24" s="23" t="s">
        <v>4</v>
      </c>
      <c r="D24" s="22">
        <v>0</v>
      </c>
    </row>
    <row r="25" spans="1:4" s="5" customFormat="1" ht="18.75">
      <c r="A25" s="18" t="s">
        <v>63</v>
      </c>
      <c r="B25" s="23" t="s">
        <v>11</v>
      </c>
      <c r="C25" s="23" t="s">
        <v>7</v>
      </c>
      <c r="D25" s="22">
        <v>43357.1</v>
      </c>
    </row>
    <row r="26" spans="1:4" s="5" customFormat="1" ht="18.75">
      <c r="A26" s="18" t="s">
        <v>71</v>
      </c>
      <c r="B26" s="23" t="s">
        <v>11</v>
      </c>
      <c r="C26" s="23" t="s">
        <v>15</v>
      </c>
      <c r="D26" s="22">
        <v>75</v>
      </c>
    </row>
    <row r="27" spans="1:4" ht="18.75">
      <c r="A27" s="18" t="s">
        <v>24</v>
      </c>
      <c r="B27" s="19" t="s">
        <v>11</v>
      </c>
      <c r="C27" s="19" t="s">
        <v>25</v>
      </c>
      <c r="D27" s="22">
        <v>30612.1</v>
      </c>
    </row>
    <row r="28" spans="1:4" ht="18.75">
      <c r="A28" s="18" t="s">
        <v>57</v>
      </c>
      <c r="B28" s="19" t="s">
        <v>11</v>
      </c>
      <c r="C28" s="19" t="s">
        <v>21</v>
      </c>
      <c r="D28" s="22">
        <v>147572.1</v>
      </c>
    </row>
    <row r="29" spans="1:4" ht="18.75">
      <c r="A29" s="18" t="s">
        <v>27</v>
      </c>
      <c r="B29" s="19" t="s">
        <v>11</v>
      </c>
      <c r="C29" s="19" t="s">
        <v>28</v>
      </c>
      <c r="D29" s="22">
        <v>21561.6</v>
      </c>
    </row>
    <row r="30" spans="1:4" s="5" customFormat="1" ht="18.75">
      <c r="A30" s="14" t="s">
        <v>29</v>
      </c>
      <c r="B30" s="15" t="s">
        <v>12</v>
      </c>
      <c r="C30" s="16" t="s">
        <v>5</v>
      </c>
      <c r="D30" s="26">
        <f>D31+D32+D33+D34</f>
        <v>203595.59999999998</v>
      </c>
    </row>
    <row r="31" spans="1:4" ht="18.75">
      <c r="A31" s="18" t="s">
        <v>30</v>
      </c>
      <c r="B31" s="19" t="s">
        <v>12</v>
      </c>
      <c r="C31" s="19" t="s">
        <v>4</v>
      </c>
      <c r="D31" s="22">
        <v>1440.1</v>
      </c>
    </row>
    <row r="32" spans="1:4" ht="18.75">
      <c r="A32" s="18" t="s">
        <v>31</v>
      </c>
      <c r="B32" s="19" t="s">
        <v>12</v>
      </c>
      <c r="C32" s="19" t="s">
        <v>7</v>
      </c>
      <c r="D32" s="22">
        <v>130358.3</v>
      </c>
    </row>
    <row r="33" spans="1:4" ht="18.75">
      <c r="A33" s="18" t="s">
        <v>54</v>
      </c>
      <c r="B33" s="19" t="s">
        <v>12</v>
      </c>
      <c r="C33" s="19" t="s">
        <v>9</v>
      </c>
      <c r="D33" s="22">
        <v>62200.9</v>
      </c>
    </row>
    <row r="34" spans="1:4" ht="18.75">
      <c r="A34" s="18" t="s">
        <v>59</v>
      </c>
      <c r="B34" s="23" t="s">
        <v>12</v>
      </c>
      <c r="C34" s="23" t="s">
        <v>12</v>
      </c>
      <c r="D34" s="22">
        <v>9596.3</v>
      </c>
    </row>
    <row r="35" spans="1:4" s="5" customFormat="1" ht="18.75">
      <c r="A35" s="14" t="s">
        <v>32</v>
      </c>
      <c r="B35" s="15" t="s">
        <v>15</v>
      </c>
      <c r="C35" s="16" t="s">
        <v>5</v>
      </c>
      <c r="D35" s="17">
        <f>SUM(D36:D40)</f>
        <v>734443</v>
      </c>
    </row>
    <row r="36" spans="1:4" ht="18.75">
      <c r="A36" s="18" t="s">
        <v>33</v>
      </c>
      <c r="B36" s="19" t="s">
        <v>15</v>
      </c>
      <c r="C36" s="19" t="s">
        <v>4</v>
      </c>
      <c r="D36" s="22">
        <v>197251.6</v>
      </c>
    </row>
    <row r="37" spans="1:4" ht="18.75">
      <c r="A37" s="18" t="s">
        <v>34</v>
      </c>
      <c r="B37" s="19" t="s">
        <v>15</v>
      </c>
      <c r="C37" s="19" t="s">
        <v>7</v>
      </c>
      <c r="D37" s="22">
        <v>417187.7</v>
      </c>
    </row>
    <row r="38" spans="1:4" ht="18.75">
      <c r="A38" s="18" t="s">
        <v>52</v>
      </c>
      <c r="B38" s="19" t="s">
        <v>15</v>
      </c>
      <c r="C38" s="19" t="s">
        <v>9</v>
      </c>
      <c r="D38" s="22">
        <v>85688.8</v>
      </c>
    </row>
    <row r="39" spans="1:4" ht="18.75">
      <c r="A39" s="18" t="s">
        <v>55</v>
      </c>
      <c r="B39" s="19" t="s">
        <v>15</v>
      </c>
      <c r="C39" s="19" t="s">
        <v>15</v>
      </c>
      <c r="D39" s="22">
        <v>402.2</v>
      </c>
    </row>
    <row r="40" spans="1:4" ht="18.75">
      <c r="A40" s="18" t="s">
        <v>35</v>
      </c>
      <c r="B40" s="19" t="s">
        <v>15</v>
      </c>
      <c r="C40" s="19" t="s">
        <v>21</v>
      </c>
      <c r="D40" s="22">
        <v>33912.7</v>
      </c>
    </row>
    <row r="41" spans="1:4" s="5" customFormat="1" ht="18.75">
      <c r="A41" s="14" t="s">
        <v>36</v>
      </c>
      <c r="B41" s="15" t="s">
        <v>25</v>
      </c>
      <c r="C41" s="16" t="s">
        <v>5</v>
      </c>
      <c r="D41" s="17">
        <f>D42+D43</f>
        <v>186892.09999999998</v>
      </c>
    </row>
    <row r="42" spans="1:4" ht="18.75">
      <c r="A42" s="18" t="s">
        <v>37</v>
      </c>
      <c r="B42" s="19" t="s">
        <v>25</v>
      </c>
      <c r="C42" s="19" t="s">
        <v>4</v>
      </c>
      <c r="D42" s="25">
        <v>143561.9</v>
      </c>
    </row>
    <row r="43" spans="1:4" ht="18.75">
      <c r="A43" s="18" t="s">
        <v>38</v>
      </c>
      <c r="B43" s="19" t="s">
        <v>25</v>
      </c>
      <c r="C43" s="19" t="s">
        <v>11</v>
      </c>
      <c r="D43" s="22">
        <v>43330.2</v>
      </c>
    </row>
    <row r="44" spans="1:4" s="5" customFormat="1" ht="18.75">
      <c r="A44" s="14" t="s">
        <v>39</v>
      </c>
      <c r="B44" s="15" t="s">
        <v>26</v>
      </c>
      <c r="C44" s="16" t="s">
        <v>5</v>
      </c>
      <c r="D44" s="26">
        <f>D45+D46+D47+D48+D49</f>
        <v>265956.8</v>
      </c>
    </row>
    <row r="45" spans="1:4" ht="18.75">
      <c r="A45" s="18" t="s">
        <v>40</v>
      </c>
      <c r="B45" s="19" t="s">
        <v>26</v>
      </c>
      <c r="C45" s="19" t="s">
        <v>4</v>
      </c>
      <c r="D45" s="20">
        <v>6922.7</v>
      </c>
    </row>
    <row r="46" spans="1:4" ht="18.75">
      <c r="A46" s="18" t="s">
        <v>41</v>
      </c>
      <c r="B46" s="19" t="s">
        <v>26</v>
      </c>
      <c r="C46" s="19" t="s">
        <v>7</v>
      </c>
      <c r="D46" s="20">
        <v>135961.6</v>
      </c>
    </row>
    <row r="47" spans="1:4" ht="18.75">
      <c r="A47" s="18" t="s">
        <v>42</v>
      </c>
      <c r="B47" s="19" t="s">
        <v>26</v>
      </c>
      <c r="C47" s="19" t="s">
        <v>9</v>
      </c>
      <c r="D47" s="20">
        <v>9826</v>
      </c>
    </row>
    <row r="48" spans="1:4" ht="18.75">
      <c r="A48" s="18" t="s">
        <v>43</v>
      </c>
      <c r="B48" s="19" t="s">
        <v>26</v>
      </c>
      <c r="C48" s="19" t="s">
        <v>11</v>
      </c>
      <c r="D48" s="20">
        <v>88434.7</v>
      </c>
    </row>
    <row r="49" spans="1:4" ht="18.75">
      <c r="A49" s="18" t="s">
        <v>44</v>
      </c>
      <c r="B49" s="19" t="s">
        <v>26</v>
      </c>
      <c r="C49" s="19" t="s">
        <v>14</v>
      </c>
      <c r="D49" s="20">
        <v>24811.8</v>
      </c>
    </row>
    <row r="50" spans="1:4" s="5" customFormat="1" ht="18.75">
      <c r="A50" s="14" t="s">
        <v>45</v>
      </c>
      <c r="B50" s="15" t="s">
        <v>22</v>
      </c>
      <c r="C50" s="16" t="s">
        <v>5</v>
      </c>
      <c r="D50" s="26">
        <f>SUM(D51:D53)</f>
        <v>10257.699999999999</v>
      </c>
    </row>
    <row r="51" spans="1:4" ht="18.75">
      <c r="A51" s="18" t="s">
        <v>46</v>
      </c>
      <c r="B51" s="19" t="s">
        <v>22</v>
      </c>
      <c r="C51" s="19" t="s">
        <v>4</v>
      </c>
      <c r="D51" s="22">
        <v>1029.4</v>
      </c>
    </row>
    <row r="52" spans="1:4" ht="18.75">
      <c r="A52" s="18" t="s">
        <v>60</v>
      </c>
      <c r="B52" s="23" t="s">
        <v>22</v>
      </c>
      <c r="C52" s="23" t="s">
        <v>7</v>
      </c>
      <c r="D52" s="22">
        <v>9228.3</v>
      </c>
    </row>
    <row r="53" spans="1:4" ht="18.75" hidden="1">
      <c r="A53" s="18" t="s">
        <v>53</v>
      </c>
      <c r="B53" s="19" t="s">
        <v>22</v>
      </c>
      <c r="C53" s="19" t="s">
        <v>9</v>
      </c>
      <c r="D53" s="22">
        <v>0</v>
      </c>
    </row>
    <row r="54" spans="1:4" s="5" customFormat="1" ht="18.75">
      <c r="A54" s="14" t="s">
        <v>47</v>
      </c>
      <c r="B54" s="15" t="s">
        <v>28</v>
      </c>
      <c r="C54" s="16" t="s">
        <v>5</v>
      </c>
      <c r="D54" s="26">
        <f>D55</f>
        <v>3901.4</v>
      </c>
    </row>
    <row r="55" spans="1:4" ht="18.75">
      <c r="A55" s="18" t="s">
        <v>48</v>
      </c>
      <c r="B55" s="19" t="s">
        <v>28</v>
      </c>
      <c r="C55" s="19" t="s">
        <v>7</v>
      </c>
      <c r="D55" s="22">
        <v>3901.4</v>
      </c>
    </row>
    <row r="56" spans="1:4" s="5" customFormat="1" ht="18.75">
      <c r="A56" s="14" t="s">
        <v>49</v>
      </c>
      <c r="B56" s="16" t="s">
        <v>5</v>
      </c>
      <c r="C56" s="16" t="s">
        <v>5</v>
      </c>
      <c r="D56" s="17">
        <f>D9+D18+D20+D23+D30+D35+D41+D44+D50+D54</f>
        <v>1817125.1</v>
      </c>
    </row>
  </sheetData>
  <sheetProtection formatColumns="0"/>
  <mergeCells count="5">
    <mergeCell ref="A6:D6"/>
    <mergeCell ref="A4:D4"/>
    <mergeCell ref="A1:D1"/>
    <mergeCell ref="A2:D2"/>
    <mergeCell ref="A3:D3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Пользователь Windows</cp:lastModifiedBy>
  <cp:lastPrinted>2024-02-16T08:29:32Z</cp:lastPrinted>
  <dcterms:created xsi:type="dcterms:W3CDTF">2013-10-21T02:32:38Z</dcterms:created>
  <dcterms:modified xsi:type="dcterms:W3CDTF">2024-04-23T02:07:30Z</dcterms:modified>
  <cp:category/>
  <cp:version/>
  <cp:contentType/>
  <cp:contentStatus/>
</cp:coreProperties>
</file>