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стюжанина Т\Documents\Куми\Документы\Постановления администрации\"/>
    </mc:Choice>
  </mc:AlternateContent>
  <xr:revisionPtr revIDLastSave="0" documentId="13_ncr:1_{FE10AA2C-8FD0-4CE9-9E09-9D9D00268F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одоснабжение" sheetId="5" r:id="rId1"/>
    <sheet name="Водоотведение" sheetId="7" r:id="rId2"/>
    <sheet name="движимое " sheetId="6" r:id="rId3"/>
  </sheets>
  <calcPr calcId="191029"/>
</workbook>
</file>

<file path=xl/calcChain.xml><?xml version="1.0" encoding="utf-8"?>
<calcChain xmlns="http://schemas.openxmlformats.org/spreadsheetml/2006/main">
  <c r="E16" i="6" l="1"/>
  <c r="C21" i="7" l="1"/>
  <c r="F20" i="5" l="1"/>
  <c r="C47" i="5"/>
  <c r="C50" i="5" s="1"/>
  <c r="C45" i="5"/>
  <c r="C48" i="5" l="1"/>
  <c r="C49" i="5" s="1"/>
  <c r="C68" i="5"/>
  <c r="A22" i="5"/>
  <c r="A17" i="5"/>
  <c r="A8" i="5"/>
  <c r="A9" i="5" s="1"/>
  <c r="A10" i="5" s="1"/>
  <c r="A11" i="5" s="1"/>
  <c r="A12" i="5" s="1"/>
  <c r="A13" i="5" s="1"/>
  <c r="A14" i="5" s="1"/>
  <c r="A15" i="5" s="1"/>
  <c r="E31" i="5" l="1"/>
  <c r="E27" i="5"/>
  <c r="F21" i="5"/>
</calcChain>
</file>

<file path=xl/sharedStrings.xml><?xml version="1.0" encoding="utf-8"?>
<sst xmlns="http://schemas.openxmlformats.org/spreadsheetml/2006/main" count="563" uniqueCount="381">
  <si>
    <t>Адрес</t>
  </si>
  <si>
    <t>Фильтровальная станция</t>
  </si>
  <si>
    <t>42:05:0112002:1541</t>
  </si>
  <si>
    <t>Кемеровская обл.,Крапивинский район, с.Борисово</t>
  </si>
  <si>
    <t>Кемеровский обл., Крапивинский район, д.Шевели</t>
  </si>
  <si>
    <t>01.08.2012г.                                   №42-42-03/025/2012-274</t>
  </si>
  <si>
    <t>42:05:0000000:229</t>
  </si>
  <si>
    <t>Кемеровский обл., Крапивинский район, пгт.Крапивинский</t>
  </si>
  <si>
    <t>42:05:0110001:4043</t>
  </si>
  <si>
    <t>Водопроводные сети: в составе 7 скважин</t>
  </si>
  <si>
    <t>42:05:0000000:231</t>
  </si>
  <si>
    <t>Сети канализации КНС-1 самотечный коллектор, сети канализации внутриканальные</t>
  </si>
  <si>
    <t>Кемеровская обл.,Крапивинский район, пгт.Зеленогорский</t>
  </si>
  <si>
    <t>42:05:0113001:754</t>
  </si>
  <si>
    <t>Водопроводные сети с.Каменка: в составе 1 водонапорныая башня, 2 скважины</t>
  </si>
  <si>
    <t>Кемеровская обл.,Крапивинский район, с.Каменка</t>
  </si>
  <si>
    <t>42:05:0105001:1019</t>
  </si>
  <si>
    <t>Канализационные сети</t>
  </si>
  <si>
    <t>42:05:0107003:180</t>
  </si>
  <si>
    <t>Водопроводные сети: в составе 1 скважины</t>
  </si>
  <si>
    <t>Кемеровская обл. , Крапивинский район, с.Поперечное</t>
  </si>
  <si>
    <t xml:space="preserve">Водопроводные сети </t>
  </si>
  <si>
    <t>Водопроводные сети</t>
  </si>
  <si>
    <t>Кемеровская область, р-н Крапивинский, д.Кабаново</t>
  </si>
  <si>
    <t>42:05:0101002:432</t>
  </si>
  <si>
    <t xml:space="preserve">42:05:0000000:211 </t>
  </si>
  <si>
    <t>Кемеровская область, р-н Крапивинский, п. Зеленовский</t>
  </si>
  <si>
    <t xml:space="preserve">42:05:0105002:335 </t>
  </si>
  <si>
    <t>Кемеровская область, р-н Крапивинский, п. Плотниковский</t>
  </si>
  <si>
    <t>42:05:0115001:872</t>
  </si>
  <si>
    <t>Кемеровская область, р-н Крапивинский, с. Тараданово</t>
  </si>
  <si>
    <t xml:space="preserve">42:05:0115001:854 </t>
  </si>
  <si>
    <t>42:05:0115002:253</t>
  </si>
  <si>
    <t>Башня Рожновского №2</t>
  </si>
  <si>
    <t>Кемеровская область, р-н Крапивинский, д. Долгополово</t>
  </si>
  <si>
    <t xml:space="preserve">42:05:0112002:1542 </t>
  </si>
  <si>
    <t>Здание производственного корпуса</t>
  </si>
  <si>
    <t>Кемеровская область, р-н Крапивинский, с Борисово</t>
  </si>
  <si>
    <t>42:05:0112002:1608</t>
  </si>
  <si>
    <t>42:05:0112002:1619</t>
  </si>
  <si>
    <t>Скважина №2</t>
  </si>
  <si>
    <t>42:05:0112002:1621</t>
  </si>
  <si>
    <t>42:05:0112002:1648</t>
  </si>
  <si>
    <t>Башня Рожновского</t>
  </si>
  <si>
    <t>42:05:0112002:1652</t>
  </si>
  <si>
    <t>Кемеровская область, Крапивинский район, с. Борисово, санаторий</t>
  </si>
  <si>
    <t>42:05:0112004:191</t>
  </si>
  <si>
    <t>42:05:0112004:189</t>
  </si>
  <si>
    <t xml:space="preserve">42:05:0112002:1544 </t>
  </si>
  <si>
    <t>Здание биологической очистки</t>
  </si>
  <si>
    <t xml:space="preserve">42:05:0112002:1540 </t>
  </si>
  <si>
    <t>Канализационно-насосная станция</t>
  </si>
  <si>
    <t>42:05:0112002:1657</t>
  </si>
  <si>
    <t>Артезианская скважина</t>
  </si>
  <si>
    <t>42:05:0110001:4039</t>
  </si>
  <si>
    <t>Административно лабораторный корпус</t>
  </si>
  <si>
    <t>42:05:0110001:4040</t>
  </si>
  <si>
    <t>42:05:0000000:228</t>
  </si>
  <si>
    <t>Резервуар чистой воды РЧВ емк. 1000 куб.м. (1 подъем)</t>
  </si>
  <si>
    <t>42:05:0110001:4042</t>
  </si>
  <si>
    <t>Блок доочистки воды</t>
  </si>
  <si>
    <t>42:05:0110001:4041</t>
  </si>
  <si>
    <t>Резервуар чистой воды РЧР емк. 1000 куб.м (2 подъем)</t>
  </si>
  <si>
    <t>Кемеровская область, Крапивинский район, пгт Зеленогорский</t>
  </si>
  <si>
    <t>42:05:0000000:227</t>
  </si>
  <si>
    <t>Сети канализации КНС-1 до ОКС: в составе 15 тепловых камер</t>
  </si>
  <si>
    <t>Кемеровская область, Крапивинский район, пгт. Зеленогорский, пгт. Крапивинский</t>
  </si>
  <si>
    <t>42:05:0109001:8768</t>
  </si>
  <si>
    <t>Производственный корпус</t>
  </si>
  <si>
    <t>Кемеровская область, Крапивинский район, пгт. Крапивинский</t>
  </si>
  <si>
    <t>42:05:0109001:8771</t>
  </si>
  <si>
    <t>42:05:0109001:8767</t>
  </si>
  <si>
    <t>котельная</t>
  </si>
  <si>
    <t>42:05:0109001:8770</t>
  </si>
  <si>
    <t>Приемная камера</t>
  </si>
  <si>
    <t>Кемеровская область, Крапивинский район, пгт.Крапиивнский</t>
  </si>
  <si>
    <t>42:05:0109001:8769</t>
  </si>
  <si>
    <t>Павильон над скважиной</t>
  </si>
  <si>
    <t>Кемеровская обл.Крапивинский район, пг.Крапивнский , ул.Провинциальная</t>
  </si>
  <si>
    <t>42:05:0114003:275</t>
  </si>
  <si>
    <t>Водопроводные сети д.Ключи в составе 1 водонапорная башня</t>
  </si>
  <si>
    <t>Кемеровская обл.,Крапивинский район, д.Ключи</t>
  </si>
  <si>
    <t>42:05:0107002:463</t>
  </si>
  <si>
    <t>Водопроводные сети п.Каменный в составе:4 скважины</t>
  </si>
  <si>
    <t>Кемеровская обл., Крапивинский район, п.Каменный</t>
  </si>
  <si>
    <t>42:05:0106002:880</t>
  </si>
  <si>
    <t>Водопровдные сети: в составе 2 водонпорные башни, 2 скважины</t>
  </si>
  <si>
    <t>Кемеровская обл.Крапивинский район, п.Перехляй</t>
  </si>
  <si>
    <t>Разводящие сети водоснабжения</t>
  </si>
  <si>
    <t>42:05:0114001:308</t>
  </si>
  <si>
    <t>Водопроводные сети с.Арсеново: в составе 1 водонапорныая башня, 1 скважина</t>
  </si>
  <si>
    <t xml:space="preserve">Кемеровская обл., Крапивинский район, С.Арсеново </t>
  </si>
  <si>
    <t>42:05:0000000:230</t>
  </si>
  <si>
    <t>Водопроводные сети: в составе 1 скважина</t>
  </si>
  <si>
    <t>Кемеровская обл., Крапивинский район, с.Междугорное</t>
  </si>
  <si>
    <t>Здание насосной станции 1 подъем</t>
  </si>
  <si>
    <t>Хлораторная</t>
  </si>
  <si>
    <t>42:05:0207002:313</t>
  </si>
  <si>
    <t>Кемеровская обл., Крапиивнский  район, с.Салтымаково</t>
  </si>
  <si>
    <t>03.10.2016 №42-42/003-42/152/004/2016-331</t>
  </si>
  <si>
    <t>03.10.2016 №42-42/003-42/152/004/2016-34/1</t>
  </si>
  <si>
    <t>Кемеровская обл.,Крапивинский район, д.Новобарачаты</t>
  </si>
  <si>
    <t>03.08.2012г.                                   №42-42-03/025/2012-287</t>
  </si>
  <si>
    <t>Кемеровская обл.,Крапивинский район, п.Березовка</t>
  </si>
  <si>
    <t>03.08.2012г.                                   №42-42-03/025/2012-289</t>
  </si>
  <si>
    <t>Кемеровская обл.,Крапивинский район, д.Сарапки</t>
  </si>
  <si>
    <t>03.08.2012г.                                   №42-42-03/025/2012-286</t>
  </si>
  <si>
    <t>42:05:0104001:952</t>
  </si>
  <si>
    <t>Водопроводная башня</t>
  </si>
  <si>
    <t>42:05:0104001:958</t>
  </si>
  <si>
    <t>42:05:0104001:949</t>
  </si>
  <si>
    <t>42:05:0104001:951</t>
  </si>
  <si>
    <t>42:05:0104001:956</t>
  </si>
  <si>
    <t>Скважина</t>
  </si>
  <si>
    <t>42:05:0104001:950</t>
  </si>
  <si>
    <t>42:05:0104001:953</t>
  </si>
  <si>
    <t>42:05:0104003:93</t>
  </si>
  <si>
    <t>42:05:0104003:92</t>
  </si>
  <si>
    <t>42:05:0104003:91</t>
  </si>
  <si>
    <t>Водопровдные сети: в составе 1 водонпорная башня, 1 скважина</t>
  </si>
  <si>
    <t>Кемеровская обл.Крапивинский район, п.Ленинка</t>
  </si>
  <si>
    <t>42:05:0106001:270</t>
  </si>
  <si>
    <t>Кемеровская обл.Крапивинский район, д.Бердюгино</t>
  </si>
  <si>
    <t>Кемеровская область, р-н Крапивинский, п.Зеленовский</t>
  </si>
  <si>
    <t>Водопроводные сети с.Тараданово</t>
  </si>
  <si>
    <t xml:space="preserve">42:05:0112001:38 </t>
  </si>
  <si>
    <t>№ п/п</t>
  </si>
  <si>
    <t>вид объекта</t>
  </si>
  <si>
    <t>Наименование имущества</t>
  </si>
  <si>
    <t>Дата ввода в эксплуатацию</t>
  </si>
  <si>
    <t>Стоимость передаваемого имущества (руб.)</t>
  </si>
  <si>
    <t>Свидетельство о регистрации права собственности</t>
  </si>
  <si>
    <t xml:space="preserve">Кадастровый номер объекта </t>
  </si>
  <si>
    <t>Сооружение</t>
  </si>
  <si>
    <t>Кемеровская область, р-н Крапивинский, с Банново</t>
  </si>
  <si>
    <t xml:space="preserve"> 42-42-03/401/2014-150  от 13.08.2014 </t>
  </si>
  <si>
    <t xml:space="preserve"> 42-42-03/404/2014-116  от 02.12.2014 </t>
  </si>
  <si>
    <t xml:space="preserve">42-42-03/403/2014-036  от 11.08.2014 </t>
  </si>
  <si>
    <t xml:space="preserve">42-42-03/404/2014-059  от 13.08.2014 </t>
  </si>
  <si>
    <t xml:space="preserve">42-42-03/404/2014-083  от 23.08.2014 </t>
  </si>
  <si>
    <t>Общая площадь кв.м.</t>
  </si>
  <si>
    <t>Протяженность м.</t>
  </si>
  <si>
    <t>Глубина м.</t>
  </si>
  <si>
    <t xml:space="preserve">42-42-03/403/2014-035  от 11.08.2014 </t>
  </si>
  <si>
    <t xml:space="preserve">42-42-03/404/2014-067  от 13.08.2014 </t>
  </si>
  <si>
    <t>Кемеровская область, р-н Крапивинский, п.Михайловский</t>
  </si>
  <si>
    <t xml:space="preserve">42-42-03/401/2014-160  от 20.08.2014 </t>
  </si>
  <si>
    <t xml:space="preserve">42-42-03/403/2014-038  от 11.08.2014 </t>
  </si>
  <si>
    <t>Водопроводная сеть</t>
  </si>
  <si>
    <t>Кемеровская область, р-н Крапивинский, с.Барачаты</t>
  </si>
  <si>
    <t xml:space="preserve">42-42/003-42/203/041/2016-64/1  от 29.03.2016 </t>
  </si>
  <si>
    <t>42:05:0000000:210</t>
  </si>
  <si>
    <t>42:05:0000000:212</t>
  </si>
  <si>
    <t xml:space="preserve">42-42/003-42/203/041/2016-66/1 </t>
  </si>
  <si>
    <t>42:05:0101003:568</t>
  </si>
  <si>
    <t xml:space="preserve">42-42/003-42/203/041/2016-69/1  от 29.03.2016 </t>
  </si>
  <si>
    <t>Кемеровская область, р-н Крапивинский, д.Скарюпино</t>
  </si>
  <si>
    <t>42-42/003-42/152/002/2016-854/1  от 11.08.2016</t>
  </si>
  <si>
    <t>Кемеровская область, р-н Крапивинский (вблизи с. Борисово)</t>
  </si>
  <si>
    <t>Здание</t>
  </si>
  <si>
    <t xml:space="preserve"> Станция подготовки питьевой воды</t>
  </si>
  <si>
    <t xml:space="preserve"> 42-42/003-42/152/002/2016-320/2  от 25.03.2016</t>
  </si>
  <si>
    <t>Кемеровская область, р-н Крапивинский, с.Борисово</t>
  </si>
  <si>
    <t xml:space="preserve">42-42/003-42/152/002/2016-443/1  от 15.04.2016 </t>
  </si>
  <si>
    <t>42-42/003-42/152/002/2016-433/1  от 11.04.2016</t>
  </si>
  <si>
    <t>Скважина №3</t>
  </si>
  <si>
    <t>42-42/003-42/152/002/2016-434/1  от 11.04.2016</t>
  </si>
  <si>
    <t>42-42/003-42/152/002/2016-793/1  от 09.07.2016</t>
  </si>
  <si>
    <t>Скважина №4</t>
  </si>
  <si>
    <t xml:space="preserve"> 42-42/003-42/152/002/2016-435/1  от 11.04.2016</t>
  </si>
  <si>
    <t>42:05:0112002:1620</t>
  </si>
  <si>
    <t>42:05:0000000:226</t>
  </si>
  <si>
    <t>42-42/003-42/152/002/2016-853/1  от 03.08.2016</t>
  </si>
  <si>
    <t>Кемеровская область, Крапивинский район, д.Максимово</t>
  </si>
  <si>
    <t>42-42/003-42/152/004/2016-82/1  от 03.11.2016</t>
  </si>
  <si>
    <t>Скважина №1</t>
  </si>
  <si>
    <t>42-42/003-42/203/041/2016-65/1  от 29.03.2016</t>
  </si>
  <si>
    <t>42-42/003-42/152/004/2016-83/1  от 03.11.2016</t>
  </si>
  <si>
    <t xml:space="preserve">№ 42-42/003-42/203/041/2016-67/1  от 29.03.2016 </t>
  </si>
  <si>
    <t>№ 42-42/003-42/152/002/2016-432/1  от 11.04.2016</t>
  </si>
  <si>
    <t>№ 42-42/003-42/152/002/2016-896/1  от 24.08.2016</t>
  </si>
  <si>
    <t>№ 42-42/003-42/152/002/2016-871/1  от 15.08.2016</t>
  </si>
  <si>
    <t xml:space="preserve">№ 42-42/003-42/152/002/2016-897/1  от 24.08.2016 </t>
  </si>
  <si>
    <t>№ 42-42/003-42/152/002/2016-895/1  от 24.08.2016</t>
  </si>
  <si>
    <t>№ 42-42/003-42/152/002/2016-891/1  от 24.08.2016</t>
  </si>
  <si>
    <t>№ 42-42/003-42/152/002/2016-904/1  от 29.08.2016</t>
  </si>
  <si>
    <t xml:space="preserve">№ 42-42/003-42/152/002/2016-899/1  от 24.08.2016 </t>
  </si>
  <si>
    <t>42:05:0106004:72</t>
  </si>
  <si>
    <t>№ 42-42/003-42/152/002/2016-893/1  от 24.08.2016</t>
  </si>
  <si>
    <t>№ 42-42/003-42/152/002/2016-898/1  от 24.08.2016</t>
  </si>
  <si>
    <t>№ 42-42/003-42/203/041/2016-68/1  от 29.03.2016</t>
  </si>
  <si>
    <t>№ 42-42/003-42/152/002/2016-901/1  от 29.08.2016</t>
  </si>
  <si>
    <t xml:space="preserve">№ 42-42/003-42/152/002/2016-867/1  от 11.08.2016 </t>
  </si>
  <si>
    <t>Кемеровская область, р-н Крапивинский, пгт. Зеленогорский, Крапивинское лесничество, Ивановское участковое лесничество, урочище "Ивановское", квартал 1-107, урочище "Кожуховское", квртал 1-76; Медвежское участковое лесничество, урочище "Зеленогорское", квартал 1-99, урочище "Тайдонское", квартал 1-79, урочище "Медвежское", квартал 1-174; Крапивинское участковое лесничество, урочище "Крапивинское", квартал 1-108, 110-115, урочище "Зеленогорское", квартал 100-117</t>
  </si>
  <si>
    <t xml:space="preserve">№ 42-42/003-42/152/002/2016-892/1  от 24.08.2016 </t>
  </si>
  <si>
    <t xml:space="preserve">№ 42-42/003-42/152/002/2016-862/1  от 15.08.2016 </t>
  </si>
  <si>
    <t>№ 42-42/003-42/152/002/2016-858/1  от 11.08.2016</t>
  </si>
  <si>
    <t>№ 42-42/003-42/152/002/2016-860/1  от 11.08.2016</t>
  </si>
  <si>
    <t>№ 42-42/003-42/152/002/2016-857/1  от 11.08.2016</t>
  </si>
  <si>
    <t xml:space="preserve">№ 42-42/003-42/152/002/2016-861/1  от 11.08.2016 </t>
  </si>
  <si>
    <t>Сооружение, Сооружение-насосная скважина № 28</t>
  </si>
  <si>
    <t>Сооружение, Сооружение-насосная скважина № 8Д</t>
  </si>
  <si>
    <t>Сооружение, Сооружение-насосная скважина № 1703</t>
  </si>
  <si>
    <t>Сооружение, Сооружение-насосная скважина № 1924</t>
  </si>
  <si>
    <t>Водопроводные сети, в том числе: 4 водонапорные башни</t>
  </si>
  <si>
    <t>42:05:0109001:259</t>
  </si>
  <si>
    <t>Водонапорная башня</t>
  </si>
  <si>
    <t xml:space="preserve">Российская Федерация, Кемеровская область, Крапивинский муниципальный район, Крапивинское сельское поселение, 
с. Междугорное
</t>
  </si>
  <si>
    <t>42:05:0000000:274</t>
  </si>
  <si>
    <t>42:05:0000000:275</t>
  </si>
  <si>
    <t xml:space="preserve">Российская Федерация, Кемеровская область, Крапивинский муниципальный район, Крапивинское сельское поселение, 
п.Каменный
</t>
  </si>
  <si>
    <t>42:05:0107002:476</t>
  </si>
  <si>
    <t>42:05:0000000:273</t>
  </si>
  <si>
    <t>42:05:0000000:272</t>
  </si>
  <si>
    <t>42:05:0000000:270</t>
  </si>
  <si>
    <t xml:space="preserve">Российская Федерация, Кемеров-ская область, Крапивинский муниципальный район, Крапивинское гордское поселение, 
пгт.Крапивинский
</t>
  </si>
  <si>
    <t>Комплекс биологических очистных сооружений</t>
  </si>
  <si>
    <t xml:space="preserve">Российская Федерация, Кемеров-ская область, Крапивинский муниципальный район, Крапивинское гордское поселение, 
пгт.Крапивинский, ул.Юбилейная
</t>
  </si>
  <si>
    <t>42:05:0109001:8992</t>
  </si>
  <si>
    <t>Канализационно-насосная станция №3</t>
  </si>
  <si>
    <t xml:space="preserve">Российская Федерация, 
Кемеровская область, Крапивинский муниципальный район, Зеленогорское городское поселение, пгт. Зеленогорский
</t>
  </si>
  <si>
    <t>Водопроводные сети, в составе: 8 водонапорных башень, 5 скважин</t>
  </si>
  <si>
    <t xml:space="preserve">Российская Федерация, Кемеровская область, Крапивинский муниципальный район, Барачатское сельское поселение, 
д.Скарюпино
</t>
  </si>
  <si>
    <t xml:space="preserve">Российская Федерация, Кемеровская область, Крапивинский муниципальный район, Тарадановское сельское поселение, 
с. Долгополово
</t>
  </si>
  <si>
    <t>42:05:0115003:127</t>
  </si>
  <si>
    <t>42:05:0000000:271</t>
  </si>
  <si>
    <t>№ 42-42/003-42/152/002/2016-792/1  от 09.07.2016  (Собственность)</t>
  </si>
  <si>
    <t xml:space="preserve">Российская Федерация, Кемеровская область, Крапивинский муниципальный район, Крапивинское сельское поселение, 
с. Поперечное
</t>
  </si>
  <si>
    <t>Сеть хозяйсственно-бытовой канализации</t>
  </si>
  <si>
    <t>42:05:0112001:39</t>
  </si>
  <si>
    <t xml:space="preserve">12.05.2016 42-42/003-42/152/002/2016-547/1     № 42-42-03/015/2006-562  от 29.08.2006  </t>
  </si>
  <si>
    <t>Кемеровская область, Крапивинский район, вблизи с. Борисово</t>
  </si>
  <si>
    <t>Сеть хозяйственно-бытового водопровода</t>
  </si>
  <si>
    <t>42:05:0112001:40</t>
  </si>
  <si>
    <t>№ 42-42/003-42/152/002/2016-322/2  от 25.03.2016  (Собственность)</t>
  </si>
  <si>
    <t>Водопроводные сети с.Барачаты           (в составе:  2 водонапорные башни, 4 артезианские скважины)</t>
  </si>
  <si>
    <t>Кемеровская область, р-н Крапивинский, д.Красные Ключи</t>
  </si>
  <si>
    <t>Водопроводные сети д.Кабаново ( в составе: 1 артезианская скважина)</t>
  </si>
  <si>
    <t>Водопроводные сети (в составе:  2 водонапорные башни, 2  буровые скважины)</t>
  </si>
  <si>
    <t>Водопроводные сети (в составе:  1 водонапорная башня, 1  буровая скважина)</t>
  </si>
  <si>
    <t>Башня водонапорная</t>
  </si>
  <si>
    <t>Кемеровская область, р-н Крапивинский, п. Зеленовский, ул.Советская, 1</t>
  </si>
  <si>
    <t>Водопроводные сети    (в составе:  1 водонапорная башня, 1 скважина)</t>
  </si>
  <si>
    <t>Водопроводные сети  (в составе:  2 водонапорные башни, 3 скважины)</t>
  </si>
  <si>
    <t>Водопроводные сети   (в составе:  1 водонапорная башня, 1 скважина)</t>
  </si>
  <si>
    <t>42:05:0105001:549   (ранее присвоенный кадастровый (условный) номер №42:05:0105001:0:105)</t>
  </si>
  <si>
    <t>42:05:000000:154  (ранее присвоенный кадастровый (условный) номер №42-42-03/025/2012-274)</t>
  </si>
  <si>
    <t>42:05:0000000:149  (ранее присвоенный кадастровый (условный) номер №42-42-03/026/2012-286)</t>
  </si>
  <si>
    <t>42:05:0000000:150 (ранее присвоенный кадастровый (условный) номер №42-42-03/025/2012-288)</t>
  </si>
  <si>
    <t>42:05:0000000:153 (ранее присвоенный кадастровый (условный) номер №42-42-03/025/2012-286)</t>
  </si>
  <si>
    <t xml:space="preserve">№ 42-42-03/027/2006-148  от 01.12.2006  (Собственность) 
</t>
  </si>
  <si>
    <t xml:space="preserve">№ 42-42-03/027/2006-146  от 01.12.2006  (Собственность) 
</t>
  </si>
  <si>
    <t xml:space="preserve">№ 42-42-03/027/2006-144  от 01.12.2006  (Собственность) 
</t>
  </si>
  <si>
    <t xml:space="preserve">№ 42-42-03/027/2006-142  от 01.12.2006  (Собственность) 
</t>
  </si>
  <si>
    <t>42:05:0112001:61  (ранее присвоенный кадастровый (условный) номер №42-42-03/008/2006-197)</t>
  </si>
  <si>
    <t>42:05:0112001:62   (ранее присвоенный кадастровый (условный) номер №42-42-03/008/2006-190)</t>
  </si>
  <si>
    <t>42:05:0112001:60 (ранее присвоенный кадастровый (условный) номер №42-42-03/008/2006-196)</t>
  </si>
  <si>
    <t>42:05:0112001:59 (ранее присвоенный кадастровый (условный) номер №42-42-03/008/2006-195)</t>
  </si>
  <si>
    <t>42:05:0107003:184</t>
  </si>
  <si>
    <t xml:space="preserve">№ 42:05:0000000:271-42/003/2018-1  от 28.09.2018  </t>
  </si>
  <si>
    <t>Водопроводные сети п.Красные Ключи (в составе: 2 водонапорные башни, 2 артезианские скважины, 1 артезианская скважина с павильоном у школы)</t>
  </si>
  <si>
    <t xml:space="preserve">№ 42-42-03/027/2011-476  от 06.06.2011  </t>
  </si>
  <si>
    <t xml:space="preserve">№ 42:05:0107002:476-42/003/2018-1  от 28.09.2018 </t>
  </si>
  <si>
    <t>№ 42:05:0000000:273-42/003/2018-1  от 28.09.2018</t>
  </si>
  <si>
    <t xml:space="preserve">№ 42:05:0000000:272-42/003/2018-1  от 28.09.2018 </t>
  </si>
  <si>
    <t xml:space="preserve">№ 42-42/003-42/152/002/2016-900/1  от 24.08.2016 </t>
  </si>
  <si>
    <t>№ 42:05:0000000:275-42/003/2018-1  от 02.10.2018</t>
  </si>
  <si>
    <t xml:space="preserve">№ 42:05:0115003:127-42/003/2018-1  от 28.09.2018  </t>
  </si>
  <si>
    <t xml:space="preserve">№ 42:05:0000000:270-42/003/2018-2  от 28.09.2018 </t>
  </si>
  <si>
    <t xml:space="preserve">№ 42-42/003-42/152/002/2016-545/1  от 12.05.2016  </t>
  </si>
  <si>
    <t xml:space="preserve">№ 42-42/003-42/152/002/2016-855/1  от 11.08.2016  </t>
  </si>
  <si>
    <t xml:space="preserve">№ 42-42/003-42/152/002/2016-321/2  от 25.03.2016  </t>
  </si>
  <si>
    <t xml:space="preserve">
№ 42-42/003-42/152/002/2016-548/1  от 12.05.2016  </t>
  </si>
  <si>
    <t xml:space="preserve">№ 42-42/003-42/152/002/2016-546/1  от 12.05.2016 
</t>
  </si>
  <si>
    <t xml:space="preserve">№ 42-42/003-42/152/002/2016-868/1  от 11.08.2016  </t>
  </si>
  <si>
    <t xml:space="preserve">№ 42-42/003-42/152/002/2016-856/1  от 11.08.2016  </t>
  </si>
  <si>
    <t xml:space="preserve">№ 42-42/003-42/152/002/2016-864/1  от 11.08.2016  </t>
  </si>
  <si>
    <t xml:space="preserve">№ 42-42/003-42/152/002/2016-863/1  от 11.08.2016  </t>
  </si>
  <si>
    <t xml:space="preserve">№ 42-42/003-42/152/002/2016-859/1  от 11.08.2016  </t>
  </si>
  <si>
    <t xml:space="preserve">№ 42-42/003-42/152/002/2016-866/1  от 11.08.2016  </t>
  </si>
  <si>
    <t xml:space="preserve">№ 42:05:0000000:274-42/003/2018-1  от 02.10.2018  </t>
  </si>
  <si>
    <t xml:space="preserve">№ 42:05:0109001:8992-42/003/2018-1  от 02.10.2018  </t>
  </si>
  <si>
    <t xml:space="preserve">№ 42:05:0000000:259-42/003/2018-1  от 13.03.2018  </t>
  </si>
  <si>
    <t xml:space="preserve">№ 42:05:0107003:184-42/003/2018-1  от 08.10.2018  </t>
  </si>
  <si>
    <t xml:space="preserve">Насосно-фильтровальная станция </t>
  </si>
  <si>
    <t>Кемеровский обл., Крапивинский район, пгт.Крапивинский, улица Строителей, д.1а</t>
  </si>
  <si>
    <t>42:05:0109001:9079</t>
  </si>
  <si>
    <t xml:space="preserve"> 42:05:0109001:9079-42/003/2019-1  от 08.08.2019 </t>
  </si>
  <si>
    <t>503008</t>
  </si>
  <si>
    <t>503001</t>
  </si>
  <si>
    <t>603001</t>
  </si>
  <si>
    <t>603029</t>
  </si>
  <si>
    <t>2903053</t>
  </si>
  <si>
    <t>303036</t>
  </si>
  <si>
    <t>703004</t>
  </si>
  <si>
    <t>2903092</t>
  </si>
  <si>
    <t>703007</t>
  </si>
  <si>
    <t>703018</t>
  </si>
  <si>
    <t>703011</t>
  </si>
  <si>
    <t>703010</t>
  </si>
  <si>
    <t>703012</t>
  </si>
  <si>
    <t>703013</t>
  </si>
  <si>
    <t>803009</t>
  </si>
  <si>
    <t>803010</t>
  </si>
  <si>
    <t>903001</t>
  </si>
  <si>
    <t>3003030</t>
  </si>
  <si>
    <t>403003</t>
  </si>
  <si>
    <t>403004</t>
  </si>
  <si>
    <t>1003005</t>
  </si>
  <si>
    <t>1003006</t>
  </si>
  <si>
    <t>1003001</t>
  </si>
  <si>
    <t>1103001</t>
  </si>
  <si>
    <t>1003007</t>
  </si>
  <si>
    <t>1103006</t>
  </si>
  <si>
    <t>1403005</t>
  </si>
  <si>
    <t>1403002</t>
  </si>
  <si>
    <t>1503001</t>
  </si>
  <si>
    <t>1503002</t>
  </si>
  <si>
    <t>1303005</t>
  </si>
  <si>
    <t>1303003</t>
  </si>
  <si>
    <t>2903048</t>
  </si>
  <si>
    <t>2903005</t>
  </si>
  <si>
    <t>2903027</t>
  </si>
  <si>
    <t>2904200</t>
  </si>
  <si>
    <t>2903032</t>
  </si>
  <si>
    <t>2903025</t>
  </si>
  <si>
    <t>2903024</t>
  </si>
  <si>
    <t>3003016</t>
  </si>
  <si>
    <t>704014</t>
  </si>
  <si>
    <t>704015</t>
  </si>
  <si>
    <t>704013</t>
  </si>
  <si>
    <t>704012</t>
  </si>
  <si>
    <t>803001</t>
  </si>
  <si>
    <t>1403006</t>
  </si>
  <si>
    <t>2903028</t>
  </si>
  <si>
    <t>2903019</t>
  </si>
  <si>
    <t>3003033</t>
  </si>
  <si>
    <t>Российская Федерация, Кемеровская область, Крапивинский муниципальный округ, пгт. Зеленогорский</t>
  </si>
  <si>
    <t>Реестровый номер</t>
  </si>
  <si>
    <t>Вид объекта</t>
  </si>
  <si>
    <t>Канализационная насосная станция №2</t>
  </si>
  <si>
    <t>Канилизационная насосная станция №2</t>
  </si>
  <si>
    <t>Балансовая стоимость  (руб.)</t>
  </si>
  <si>
    <t>Насос вертикальный многоступенчатый центробежный CNP CDLF42-10-1 F1SWSR</t>
  </si>
  <si>
    <t>Российская Федерация, Кемеровская область, Крапивинский муниципальный район, пгт. Зеленогорский, ул. Промплощадка, 112</t>
  </si>
  <si>
    <t>Погружной насос центробежного типа марки ЭЦВ 6-10-80</t>
  </si>
  <si>
    <t>Российская Федерация, Кемеровская область, Крапивинский муниципальный округ, с.Междугорное, на скважине № 1</t>
  </si>
  <si>
    <t>Погружной насос центробежного типа марки ЭЦВ8-25-125</t>
  </si>
  <si>
    <t>Российская Федерация, Кемеровская область, Крапивинский муниципальный округ, пгт. Зеленогорский, на скважине № 11 насосной 1-го подъема</t>
  </si>
  <si>
    <t>Насос NB 150-400/431</t>
  </si>
  <si>
    <t>Насос Hydro MPC-E 6 CRE 64-3-2</t>
  </si>
  <si>
    <t xml:space="preserve">Насос канализационный Grundfos </t>
  </si>
  <si>
    <t>Наружный фекальный насос серии Иртыш НФ2 65/250.236-30/2-200</t>
  </si>
  <si>
    <t>Погружной насос центробежного типа марки ЭВЦ 6-10-80</t>
  </si>
  <si>
    <t>Погружной насос центробежного типа марки ЭЦВ 8-25-100</t>
  </si>
  <si>
    <t>33 30,95</t>
  </si>
  <si>
    <t>Погружной насос центробежного типа марки ЭЦВ 6-16-160</t>
  </si>
  <si>
    <t>Российская Федерация, Кемеровская область, Крапивинский муниципальный район, пгт. Зеленогорский, ул. Промплощадка</t>
  </si>
  <si>
    <t>Российская Федерация, Кемеровская область, Крапивинский муниципальный район, с. Борисово ОСК</t>
  </si>
  <si>
    <t>Российская Федерация, Кемеровская область, Крапивинский муниципальный район, пгт. Зеленогорский, ул. Промплощадка, 120 КНС-1</t>
  </si>
  <si>
    <t>Российская Федерация, Кемеровская область, Крапивинский муниципальный район, с. Барачаты, скважина №2 ул. Новая. С. Банново скважина №2 РТМ, с. Каменка скважина №2</t>
  </si>
  <si>
    <t>Российская Федерация, Кемеровская область, Крапивинский муниципальный район, пгт. Зеленогорский, скважина №11, водозаборные сооружения 1-го подъема</t>
  </si>
  <si>
    <t>Российская Федерация, Кемеровская область, Крапивинский муниципальный район, с. Борисово, скважина №3, ул. Санаторий, 1</t>
  </si>
  <si>
    <t>Перечень иного движимого имущества</t>
  </si>
  <si>
    <t>Российская Федерация, Кемеровская область, Крапивинский муниципальный округ, пгт. Крапивинский, ул. Пятаковича, 1а</t>
  </si>
  <si>
    <t>2. Водоотведение</t>
  </si>
  <si>
    <t>1. Водоснабжение</t>
  </si>
  <si>
    <t>Итого</t>
  </si>
  <si>
    <t>Предоставление копии отчета о техническом обследовании указанных объектов осуществляется по письменном запросу заинтересованного лица, в течение 15 рабочих дней с даты получения запроса.</t>
  </si>
  <si>
    <t>Перечень объектов муниципальной собственности, в отношении которых планируется заключение концессионных соглашений в 2022 году</t>
  </si>
  <si>
    <t>42:05:0109001:9146</t>
  </si>
  <si>
    <t>Свидетельство о регистрации № 42:05:0109001:9146-42/003/2020-1
от 2020-06-17 ( - Собственность)</t>
  </si>
  <si>
    <t>42:05:0000000:319</t>
  </si>
  <si>
    <t>Свидетельство о регистрации № 42:05:0000000:319-42/003/2020-1
от 2020-06-17 ( - Собственность)</t>
  </si>
  <si>
    <t xml:space="preserve">Перечень объектов муниципальной собственности, в отношении которых планируется заключение концессионных соглашений в 2023 году
</t>
  </si>
  <si>
    <t>42:05:0109001:9600</t>
  </si>
  <si>
    <t>Водоснабжение пгт. Крапивинский, Кемеровской области от водозабора ПГТ. Зеленогорский</t>
  </si>
  <si>
    <t>Российская Федерация, Кемеровская область - Кузбасс, Крапивинский муниципальный округ,
Крапивинское лесничество, Ивановское участковое лесничество, урочище "Ивановское", квартал 1-107,
урочище "Кожуховское", квартал 1-76; Медвежское участковое лесничество, урочище "Зеленогорское",
квартал 1-99, урочище "Тайдонское", квартал 1-79, урочище "Медвежское", квартал 1-174; Крапивинское
участковое лесничество, урочище "Крапивинское", квартал 1-108, 110-115, урочище "Зеленогорское",
квартал 100-117,Крапивинское лесничество, Крапивинское участковое лесничество, урочище
"Банновское", квартал №№ 27-29, урочище "Крапивинское", квартал №№ 1-9, 13-27</t>
  </si>
  <si>
    <t>42:05:0000000:463-42/072/2023-1
20.07.2023</t>
  </si>
  <si>
    <t>42:05:0000000:463</t>
  </si>
  <si>
    <t>Приложение к постановлению АКМО от 31.01.2023 №119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</si>
</sst>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4" fontId="1" fillId="0" borderId="1" xfId="0" applyNumberFormat="1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1" xfId="0" applyBorder="1"/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4" fontId="16" fillId="0" borderId="1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4" fontId="2" fillId="2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17" fillId="2" borderId="0" xfId="0" applyFont="1" applyFill="1"/>
    <xf numFmtId="0" fontId="1" fillId="2" borderId="0" xfId="0" applyFont="1" applyFill="1"/>
    <xf numFmtId="0" fontId="18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/>
    <xf numFmtId="0" fontId="1" fillId="2" borderId="7" xfId="0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6" fontId="1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1" fontId="23" fillId="2" borderId="0" xfId="0" applyNumberFormat="1" applyFont="1" applyFill="1" applyAlignment="1">
      <alignment vertical="center"/>
    </xf>
    <xf numFmtId="0" fontId="22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/>
    <xf numFmtId="0" fontId="17" fillId="2" borderId="1" xfId="0" applyFont="1" applyFill="1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2" borderId="0" xfId="0" applyFont="1" applyFill="1"/>
    <xf numFmtId="0" fontId="1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wrapText="1"/>
    </xf>
    <xf numFmtId="0" fontId="18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2"/>
  <sheetViews>
    <sheetView tabSelected="1" topLeftCell="A73" workbookViewId="0">
      <selection activeCell="M65" sqref="M65"/>
    </sheetView>
  </sheetViews>
  <sheetFormatPr defaultRowHeight="15" x14ac:dyDescent="0.25"/>
  <cols>
    <col min="1" max="1" width="4.42578125" style="60" customWidth="1"/>
    <col min="2" max="2" width="10.85546875" style="60" customWidth="1"/>
    <col min="3" max="3" width="11.140625" style="60" customWidth="1"/>
    <col min="4" max="4" width="13.85546875" style="61" customWidth="1"/>
    <col min="5" max="5" width="29.140625" style="61" customWidth="1"/>
    <col min="6" max="6" width="10.140625" style="60" customWidth="1"/>
    <col min="7" max="7" width="13.5703125" style="60" customWidth="1"/>
    <col min="8" max="8" width="16.5703125" style="60" customWidth="1"/>
    <col min="9" max="9" width="15.42578125" style="60" customWidth="1"/>
    <col min="10" max="10" width="10.28515625" style="61" customWidth="1"/>
    <col min="11" max="11" width="10.5703125" style="61" customWidth="1"/>
    <col min="12" max="12" width="8.42578125" style="61" customWidth="1"/>
    <col min="13" max="14" width="10.7109375" style="62" customWidth="1"/>
    <col min="15" max="16384" width="9.140625" style="62"/>
  </cols>
  <sheetData>
    <row r="1" spans="1:14" x14ac:dyDescent="0.25">
      <c r="I1" s="60" t="s">
        <v>380</v>
      </c>
    </row>
    <row r="3" spans="1:14" ht="20.100000000000001" customHeight="1" x14ac:dyDescent="0.25">
      <c r="A3" s="61"/>
      <c r="B3" s="63" t="s">
        <v>374</v>
      </c>
      <c r="C3" s="63"/>
      <c r="D3" s="63"/>
      <c r="E3" s="63"/>
      <c r="F3" s="63"/>
      <c r="G3" s="63"/>
      <c r="H3" s="64"/>
      <c r="I3" s="64"/>
      <c r="J3" s="64"/>
      <c r="K3" s="64"/>
      <c r="L3" s="64"/>
    </row>
    <row r="4" spans="1:14" ht="18.600000000000001" customHeight="1" x14ac:dyDescent="0.25">
      <c r="A4" s="61"/>
      <c r="B4" s="65"/>
      <c r="C4" s="65"/>
      <c r="D4" s="65"/>
      <c r="E4" s="65"/>
      <c r="F4" s="65"/>
      <c r="G4" s="65"/>
      <c r="H4" s="66"/>
      <c r="I4" s="66"/>
      <c r="J4" s="66"/>
      <c r="K4" s="66"/>
      <c r="L4" s="66"/>
    </row>
    <row r="5" spans="1:14" ht="18.600000000000001" customHeight="1" x14ac:dyDescent="0.25">
      <c r="A5" s="61"/>
      <c r="B5" s="67"/>
      <c r="C5" s="67"/>
      <c r="D5" s="67"/>
      <c r="E5" s="68" t="s">
        <v>366</v>
      </c>
      <c r="F5" s="69"/>
      <c r="G5" s="69"/>
      <c r="H5" s="69"/>
      <c r="I5" s="69"/>
      <c r="J5" s="70"/>
      <c r="K5" s="70"/>
      <c r="L5" s="70"/>
      <c r="M5" s="71"/>
      <c r="N5" s="71"/>
    </row>
    <row r="6" spans="1:14" ht="40.9" customHeight="1" x14ac:dyDescent="0.25">
      <c r="A6" s="20" t="s">
        <v>126</v>
      </c>
      <c r="B6" s="20" t="s">
        <v>338</v>
      </c>
      <c r="C6" s="20" t="s">
        <v>339</v>
      </c>
      <c r="D6" s="20" t="s">
        <v>128</v>
      </c>
      <c r="E6" s="20" t="s">
        <v>0</v>
      </c>
      <c r="F6" s="20" t="s">
        <v>129</v>
      </c>
      <c r="G6" s="20" t="s">
        <v>342</v>
      </c>
      <c r="H6" s="20" t="s">
        <v>131</v>
      </c>
      <c r="I6" s="20" t="s">
        <v>132</v>
      </c>
      <c r="J6" s="20" t="s">
        <v>140</v>
      </c>
      <c r="K6" s="20" t="s">
        <v>141</v>
      </c>
      <c r="L6" s="72" t="s">
        <v>142</v>
      </c>
      <c r="M6" s="71"/>
      <c r="N6" s="71"/>
    </row>
    <row r="7" spans="1:14" ht="84.6" customHeight="1" x14ac:dyDescent="0.25">
      <c r="A7" s="20">
        <v>1</v>
      </c>
      <c r="B7" s="1" t="s">
        <v>288</v>
      </c>
      <c r="C7" s="20" t="s">
        <v>133</v>
      </c>
      <c r="D7" s="20" t="s">
        <v>108</v>
      </c>
      <c r="E7" s="20" t="s">
        <v>134</v>
      </c>
      <c r="F7" s="20">
        <v>1988</v>
      </c>
      <c r="G7" s="57">
        <v>140000</v>
      </c>
      <c r="H7" s="20" t="s">
        <v>135</v>
      </c>
      <c r="I7" s="20" t="s">
        <v>107</v>
      </c>
      <c r="J7" s="57">
        <v>15</v>
      </c>
      <c r="K7" s="57"/>
      <c r="L7" s="73"/>
      <c r="M7" s="71"/>
      <c r="N7" s="71"/>
    </row>
    <row r="8" spans="1:14" ht="100.9" customHeight="1" x14ac:dyDescent="0.25">
      <c r="A8" s="20">
        <f>+A7+1</f>
        <v>2</v>
      </c>
      <c r="B8" s="1" t="s">
        <v>289</v>
      </c>
      <c r="C8" s="20" t="s">
        <v>133</v>
      </c>
      <c r="D8" s="20" t="s">
        <v>108</v>
      </c>
      <c r="E8" s="20" t="s">
        <v>134</v>
      </c>
      <c r="F8" s="20">
        <v>1967</v>
      </c>
      <c r="G8" s="57">
        <v>124889</v>
      </c>
      <c r="H8" s="20" t="s">
        <v>136</v>
      </c>
      <c r="I8" s="20" t="s">
        <v>109</v>
      </c>
      <c r="J8" s="74">
        <v>15</v>
      </c>
      <c r="K8" s="74"/>
      <c r="L8" s="75"/>
      <c r="M8" s="71"/>
      <c r="N8" s="71"/>
    </row>
    <row r="9" spans="1:14" ht="100.9" customHeight="1" x14ac:dyDescent="0.25">
      <c r="A9" s="20">
        <f t="shared" ref="A9:A15" si="0">+A8+1</f>
        <v>3</v>
      </c>
      <c r="B9" s="1" t="s">
        <v>289</v>
      </c>
      <c r="C9" s="20" t="s">
        <v>133</v>
      </c>
      <c r="D9" s="20" t="s">
        <v>108</v>
      </c>
      <c r="E9" s="20" t="s">
        <v>134</v>
      </c>
      <c r="F9" s="20">
        <v>1988</v>
      </c>
      <c r="G9" s="57">
        <v>140000</v>
      </c>
      <c r="H9" s="20" t="s">
        <v>137</v>
      </c>
      <c r="I9" s="20" t="s">
        <v>110</v>
      </c>
      <c r="J9" s="74">
        <v>15</v>
      </c>
      <c r="K9" s="74"/>
      <c r="L9" s="75"/>
      <c r="M9" s="71"/>
      <c r="N9" s="71"/>
    </row>
    <row r="10" spans="1:14" ht="100.9" customHeight="1" x14ac:dyDescent="0.25">
      <c r="A10" s="20">
        <f t="shared" si="0"/>
        <v>4</v>
      </c>
      <c r="B10" s="1" t="s">
        <v>289</v>
      </c>
      <c r="C10" s="20" t="s">
        <v>133</v>
      </c>
      <c r="D10" s="20" t="s">
        <v>22</v>
      </c>
      <c r="E10" s="20" t="s">
        <v>134</v>
      </c>
      <c r="F10" s="20">
        <v>1967</v>
      </c>
      <c r="G10" s="57">
        <v>108843</v>
      </c>
      <c r="H10" s="20" t="s">
        <v>138</v>
      </c>
      <c r="I10" s="20" t="s">
        <v>111</v>
      </c>
      <c r="J10" s="74"/>
      <c r="K10" s="74">
        <v>6592</v>
      </c>
      <c r="L10" s="75"/>
      <c r="M10" s="71"/>
      <c r="N10" s="71"/>
    </row>
    <row r="11" spans="1:14" ht="100.9" customHeight="1" x14ac:dyDescent="0.25">
      <c r="A11" s="20">
        <f t="shared" si="0"/>
        <v>5</v>
      </c>
      <c r="B11" s="1" t="s">
        <v>289</v>
      </c>
      <c r="C11" s="20" t="s">
        <v>133</v>
      </c>
      <c r="D11" s="20" t="s">
        <v>113</v>
      </c>
      <c r="E11" s="20" t="s">
        <v>134</v>
      </c>
      <c r="F11" s="20">
        <v>1967</v>
      </c>
      <c r="G11" s="57">
        <v>16280</v>
      </c>
      <c r="H11" s="20" t="s">
        <v>139</v>
      </c>
      <c r="I11" s="20" t="s">
        <v>112</v>
      </c>
      <c r="J11" s="74"/>
      <c r="K11" s="74"/>
      <c r="L11" s="75">
        <v>60</v>
      </c>
      <c r="M11" s="71"/>
      <c r="N11" s="71"/>
    </row>
    <row r="12" spans="1:14" ht="100.9" customHeight="1" x14ac:dyDescent="0.25">
      <c r="A12" s="20">
        <f t="shared" si="0"/>
        <v>6</v>
      </c>
      <c r="B12" s="1" t="s">
        <v>289</v>
      </c>
      <c r="C12" s="20" t="s">
        <v>133</v>
      </c>
      <c r="D12" s="20" t="s">
        <v>113</v>
      </c>
      <c r="E12" s="20" t="s">
        <v>134</v>
      </c>
      <c r="F12" s="20">
        <v>1967</v>
      </c>
      <c r="G12" s="57">
        <v>16280</v>
      </c>
      <c r="H12" s="20" t="s">
        <v>143</v>
      </c>
      <c r="I12" s="20" t="s">
        <v>114</v>
      </c>
      <c r="J12" s="74"/>
      <c r="K12" s="74"/>
      <c r="L12" s="75">
        <v>60</v>
      </c>
      <c r="M12" s="71"/>
      <c r="N12" s="71"/>
    </row>
    <row r="13" spans="1:14" ht="100.9" customHeight="1" x14ac:dyDescent="0.25">
      <c r="A13" s="20">
        <f t="shared" si="0"/>
        <v>7</v>
      </c>
      <c r="B13" s="1" t="s">
        <v>289</v>
      </c>
      <c r="C13" s="20" t="s">
        <v>133</v>
      </c>
      <c r="D13" s="20" t="s">
        <v>113</v>
      </c>
      <c r="E13" s="20" t="s">
        <v>134</v>
      </c>
      <c r="F13" s="20">
        <v>1967</v>
      </c>
      <c r="G13" s="57">
        <v>16280</v>
      </c>
      <c r="H13" s="20" t="s">
        <v>144</v>
      </c>
      <c r="I13" s="20" t="s">
        <v>115</v>
      </c>
      <c r="J13" s="74"/>
      <c r="K13" s="74"/>
      <c r="L13" s="75">
        <v>60</v>
      </c>
      <c r="M13" s="71"/>
      <c r="N13" s="71"/>
    </row>
    <row r="14" spans="1:14" ht="100.9" customHeight="1" x14ac:dyDescent="0.25">
      <c r="A14" s="20">
        <f t="shared" si="0"/>
        <v>8</v>
      </c>
      <c r="B14" s="1" t="s">
        <v>289</v>
      </c>
      <c r="C14" s="20" t="s">
        <v>133</v>
      </c>
      <c r="D14" s="20" t="s">
        <v>108</v>
      </c>
      <c r="E14" s="20" t="s">
        <v>145</v>
      </c>
      <c r="F14" s="20">
        <v>1976</v>
      </c>
      <c r="G14" s="57">
        <v>6081</v>
      </c>
      <c r="H14" s="20" t="s">
        <v>146</v>
      </c>
      <c r="I14" s="20" t="s">
        <v>116</v>
      </c>
      <c r="J14" s="74">
        <v>15</v>
      </c>
      <c r="K14" s="74"/>
      <c r="L14" s="75"/>
      <c r="M14" s="71"/>
      <c r="N14" s="71"/>
    </row>
    <row r="15" spans="1:14" ht="100.9" customHeight="1" x14ac:dyDescent="0.25">
      <c r="A15" s="20">
        <f t="shared" si="0"/>
        <v>9</v>
      </c>
      <c r="B15" s="1" t="s">
        <v>289</v>
      </c>
      <c r="C15" s="20" t="s">
        <v>133</v>
      </c>
      <c r="D15" s="20" t="s">
        <v>148</v>
      </c>
      <c r="E15" s="20" t="s">
        <v>145</v>
      </c>
      <c r="F15" s="20">
        <v>1976</v>
      </c>
      <c r="G15" s="57">
        <v>5552</v>
      </c>
      <c r="H15" s="20" t="s">
        <v>147</v>
      </c>
      <c r="I15" s="20" t="s">
        <v>117</v>
      </c>
      <c r="J15" s="74"/>
      <c r="K15" s="74">
        <v>1665</v>
      </c>
      <c r="L15" s="75"/>
      <c r="M15" s="71"/>
      <c r="N15" s="71"/>
    </row>
    <row r="16" spans="1:14" ht="100.9" customHeight="1" x14ac:dyDescent="0.25">
      <c r="A16" s="20">
        <v>10</v>
      </c>
      <c r="B16" s="1" t="s">
        <v>289</v>
      </c>
      <c r="C16" s="20" t="s">
        <v>133</v>
      </c>
      <c r="D16" s="20" t="s">
        <v>113</v>
      </c>
      <c r="E16" s="20" t="s">
        <v>145</v>
      </c>
      <c r="F16" s="20">
        <v>1981</v>
      </c>
      <c r="G16" s="57">
        <v>2956</v>
      </c>
      <c r="H16" s="20" t="s">
        <v>147</v>
      </c>
      <c r="I16" s="20" t="s">
        <v>118</v>
      </c>
      <c r="J16" s="74"/>
      <c r="K16" s="74"/>
      <c r="L16" s="75">
        <v>60</v>
      </c>
      <c r="M16" s="71"/>
      <c r="N16" s="71"/>
    </row>
    <row r="17" spans="1:14" ht="100.9" customHeight="1" x14ac:dyDescent="0.25">
      <c r="A17" s="20">
        <f>+A16+1</f>
        <v>11</v>
      </c>
      <c r="B17" s="1" t="s">
        <v>290</v>
      </c>
      <c r="C17" s="20" t="s">
        <v>133</v>
      </c>
      <c r="D17" s="20" t="s">
        <v>235</v>
      </c>
      <c r="E17" s="20" t="s">
        <v>149</v>
      </c>
      <c r="F17" s="20">
        <v>1973</v>
      </c>
      <c r="G17" s="57">
        <v>316064</v>
      </c>
      <c r="H17" s="20" t="s">
        <v>150</v>
      </c>
      <c r="I17" s="20" t="s">
        <v>151</v>
      </c>
      <c r="J17" s="74"/>
      <c r="K17" s="74">
        <v>8715</v>
      </c>
      <c r="L17" s="75"/>
      <c r="M17" s="71"/>
      <c r="N17" s="71"/>
    </row>
    <row r="18" spans="1:14" ht="100.9" customHeight="1" x14ac:dyDescent="0.25">
      <c r="A18" s="20">
        <v>12</v>
      </c>
      <c r="B18" s="1" t="s">
        <v>291</v>
      </c>
      <c r="C18" s="20" t="s">
        <v>133</v>
      </c>
      <c r="D18" s="20" t="s">
        <v>237</v>
      </c>
      <c r="E18" s="20" t="s">
        <v>23</v>
      </c>
      <c r="F18" s="20">
        <v>1976</v>
      </c>
      <c r="G18" s="57">
        <v>40456</v>
      </c>
      <c r="H18" s="20" t="s">
        <v>153</v>
      </c>
      <c r="I18" s="20" t="s">
        <v>152</v>
      </c>
      <c r="J18" s="74"/>
      <c r="K18" s="74">
        <v>2767</v>
      </c>
      <c r="L18" s="73"/>
      <c r="M18" s="71"/>
      <c r="N18" s="71"/>
    </row>
    <row r="19" spans="1:14" ht="100.9" customHeight="1" x14ac:dyDescent="0.25">
      <c r="A19" s="20">
        <v>13</v>
      </c>
      <c r="B19" s="1" t="s">
        <v>292</v>
      </c>
      <c r="C19" s="20" t="s">
        <v>133</v>
      </c>
      <c r="D19" s="20" t="s">
        <v>260</v>
      </c>
      <c r="E19" s="20" t="s">
        <v>236</v>
      </c>
      <c r="F19" s="20">
        <v>1976</v>
      </c>
      <c r="G19" s="57">
        <v>463952</v>
      </c>
      <c r="H19" s="20" t="s">
        <v>155</v>
      </c>
      <c r="I19" s="20" t="s">
        <v>154</v>
      </c>
      <c r="J19" s="57"/>
      <c r="K19" s="57">
        <v>6480</v>
      </c>
      <c r="L19" s="73"/>
      <c r="M19" s="71"/>
      <c r="N19" s="71"/>
    </row>
    <row r="20" spans="1:14" ht="100.9" customHeight="1" x14ac:dyDescent="0.25">
      <c r="A20" s="20">
        <v>14</v>
      </c>
      <c r="B20" s="1" t="s">
        <v>293</v>
      </c>
      <c r="C20" s="20" t="s">
        <v>133</v>
      </c>
      <c r="D20" s="20" t="s">
        <v>88</v>
      </c>
      <c r="E20" s="20" t="s">
        <v>156</v>
      </c>
      <c r="F20" s="20">
        <f>+F18</f>
        <v>1976</v>
      </c>
      <c r="G20" s="76">
        <v>2930936.44</v>
      </c>
      <c r="H20" s="20" t="s">
        <v>157</v>
      </c>
      <c r="I20" s="20" t="s">
        <v>24</v>
      </c>
      <c r="J20" s="57"/>
      <c r="K20" s="57">
        <v>4438</v>
      </c>
      <c r="L20" s="73"/>
      <c r="M20" s="71"/>
      <c r="N20" s="71"/>
    </row>
    <row r="21" spans="1:14" ht="100.9" customHeight="1" x14ac:dyDescent="0.25">
      <c r="A21" s="20">
        <v>15</v>
      </c>
      <c r="B21" s="1" t="s">
        <v>293</v>
      </c>
      <c r="C21" s="20" t="s">
        <v>133</v>
      </c>
      <c r="D21" s="20" t="s">
        <v>40</v>
      </c>
      <c r="E21" s="20" t="s">
        <v>222</v>
      </c>
      <c r="F21" s="20">
        <f>+F19</f>
        <v>1976</v>
      </c>
      <c r="G21" s="77"/>
      <c r="H21" s="20" t="s">
        <v>259</v>
      </c>
      <c r="I21" s="20" t="s">
        <v>225</v>
      </c>
      <c r="J21" s="57"/>
      <c r="K21" s="57"/>
      <c r="L21" s="78">
        <v>80</v>
      </c>
      <c r="M21" s="71"/>
      <c r="N21" s="71"/>
    </row>
    <row r="22" spans="1:14" ht="100.9" customHeight="1" x14ac:dyDescent="0.25">
      <c r="A22" s="20">
        <f>+A21+1</f>
        <v>16</v>
      </c>
      <c r="B22" s="1" t="s">
        <v>294</v>
      </c>
      <c r="C22" s="20" t="s">
        <v>159</v>
      </c>
      <c r="D22" s="20" t="s">
        <v>160</v>
      </c>
      <c r="E22" s="20" t="s">
        <v>158</v>
      </c>
      <c r="F22" s="20">
        <v>2010</v>
      </c>
      <c r="G22" s="57">
        <v>20252200</v>
      </c>
      <c r="H22" s="20" t="s">
        <v>161</v>
      </c>
      <c r="I22" s="20" t="s">
        <v>125</v>
      </c>
      <c r="J22" s="57">
        <v>60.9</v>
      </c>
      <c r="K22" s="57"/>
      <c r="L22" s="73"/>
      <c r="M22" s="71"/>
      <c r="N22" s="71"/>
    </row>
    <row r="23" spans="1:14" ht="100.9" customHeight="1" x14ac:dyDescent="0.25">
      <c r="A23" s="20">
        <v>17</v>
      </c>
      <c r="B23" s="1" t="s">
        <v>294</v>
      </c>
      <c r="C23" s="20" t="s">
        <v>133</v>
      </c>
      <c r="D23" s="20" t="s">
        <v>232</v>
      </c>
      <c r="E23" s="20" t="s">
        <v>158</v>
      </c>
      <c r="F23" s="20">
        <v>2010</v>
      </c>
      <c r="G23" s="57">
        <v>3114260</v>
      </c>
      <c r="H23" s="20" t="s">
        <v>234</v>
      </c>
      <c r="I23" s="20" t="s">
        <v>233</v>
      </c>
      <c r="J23" s="57"/>
      <c r="K23" s="57">
        <v>796</v>
      </c>
      <c r="L23" s="73"/>
      <c r="M23" s="71"/>
      <c r="N23" s="71"/>
    </row>
    <row r="24" spans="1:14" ht="100.9" customHeight="1" x14ac:dyDescent="0.25">
      <c r="A24" s="20">
        <v>18</v>
      </c>
      <c r="B24" s="1" t="s">
        <v>294</v>
      </c>
      <c r="C24" s="20" t="s">
        <v>133</v>
      </c>
      <c r="D24" s="20" t="s">
        <v>21</v>
      </c>
      <c r="E24" s="20" t="s">
        <v>162</v>
      </c>
      <c r="F24" s="20">
        <v>1997</v>
      </c>
      <c r="G24" s="57">
        <v>215137</v>
      </c>
      <c r="H24" s="20" t="s">
        <v>163</v>
      </c>
      <c r="I24" s="20" t="s">
        <v>38</v>
      </c>
      <c r="J24" s="57"/>
      <c r="K24" s="57">
        <v>13381</v>
      </c>
      <c r="L24" s="73"/>
      <c r="M24" s="71"/>
      <c r="N24" s="71"/>
    </row>
    <row r="25" spans="1:14" ht="100.9" customHeight="1" x14ac:dyDescent="0.25">
      <c r="A25" s="20">
        <v>19</v>
      </c>
      <c r="B25" s="1" t="s">
        <v>294</v>
      </c>
      <c r="C25" s="20" t="s">
        <v>133</v>
      </c>
      <c r="D25" s="20" t="s">
        <v>40</v>
      </c>
      <c r="E25" s="20" t="s">
        <v>37</v>
      </c>
      <c r="F25" s="20">
        <v>1977</v>
      </c>
      <c r="G25" s="57">
        <v>15075</v>
      </c>
      <c r="H25" s="20" t="s">
        <v>164</v>
      </c>
      <c r="I25" s="20" t="s">
        <v>39</v>
      </c>
      <c r="J25" s="57">
        <v>0.02</v>
      </c>
      <c r="K25" s="57"/>
      <c r="L25" s="73"/>
      <c r="M25" s="71"/>
      <c r="N25" s="71"/>
    </row>
    <row r="26" spans="1:14" ht="100.9" customHeight="1" x14ac:dyDescent="0.25">
      <c r="A26" s="20">
        <v>20</v>
      </c>
      <c r="B26" s="1" t="s">
        <v>294</v>
      </c>
      <c r="C26" s="20" t="s">
        <v>133</v>
      </c>
      <c r="D26" s="20" t="s">
        <v>165</v>
      </c>
      <c r="E26" s="20" t="s">
        <v>37</v>
      </c>
      <c r="F26" s="20">
        <v>1977</v>
      </c>
      <c r="G26" s="57">
        <v>19835</v>
      </c>
      <c r="H26" s="20" t="s">
        <v>166</v>
      </c>
      <c r="I26" s="20" t="s">
        <v>41</v>
      </c>
      <c r="J26" s="57">
        <v>0.02</v>
      </c>
      <c r="K26" s="57"/>
      <c r="L26" s="73"/>
      <c r="M26" s="71"/>
      <c r="N26" s="71"/>
    </row>
    <row r="27" spans="1:14" ht="100.9" customHeight="1" x14ac:dyDescent="0.25">
      <c r="A27" s="20">
        <v>21</v>
      </c>
      <c r="B27" s="1" t="s">
        <v>294</v>
      </c>
      <c r="C27" s="20" t="s">
        <v>133</v>
      </c>
      <c r="D27" s="20" t="s">
        <v>43</v>
      </c>
      <c r="E27" s="20" t="str">
        <f>+E26</f>
        <v>Кемеровская область, р-н Крапивинский, с Борисово</v>
      </c>
      <c r="F27" s="20">
        <v>1980</v>
      </c>
      <c r="G27" s="57">
        <v>15655</v>
      </c>
      <c r="H27" s="20" t="s">
        <v>167</v>
      </c>
      <c r="I27" s="20" t="s">
        <v>42</v>
      </c>
      <c r="J27" s="57">
        <v>15</v>
      </c>
      <c r="K27" s="57"/>
      <c r="L27" s="73"/>
      <c r="M27" s="71"/>
      <c r="N27" s="71"/>
    </row>
    <row r="28" spans="1:14" ht="100.9" customHeight="1" x14ac:dyDescent="0.25">
      <c r="A28" s="20">
        <v>22</v>
      </c>
      <c r="B28" s="1" t="s">
        <v>294</v>
      </c>
      <c r="C28" s="20" t="s">
        <v>133</v>
      </c>
      <c r="D28" s="20" t="s">
        <v>168</v>
      </c>
      <c r="E28" s="20" t="s">
        <v>37</v>
      </c>
      <c r="F28" s="20">
        <v>1978</v>
      </c>
      <c r="G28" s="57">
        <v>15200</v>
      </c>
      <c r="H28" s="20" t="s">
        <v>169</v>
      </c>
      <c r="I28" s="20" t="s">
        <v>170</v>
      </c>
      <c r="J28" s="57">
        <v>4.3</v>
      </c>
      <c r="K28" s="57"/>
      <c r="L28" s="73"/>
      <c r="M28" s="71"/>
      <c r="N28" s="71"/>
    </row>
    <row r="29" spans="1:14" ht="100.9" customHeight="1" x14ac:dyDescent="0.25">
      <c r="A29" s="20">
        <v>23</v>
      </c>
      <c r="B29" s="1" t="s">
        <v>295</v>
      </c>
      <c r="C29" s="20" t="s">
        <v>133</v>
      </c>
      <c r="D29" s="20" t="s">
        <v>21</v>
      </c>
      <c r="E29" s="20" t="s">
        <v>45</v>
      </c>
      <c r="F29" s="20">
        <v>1983</v>
      </c>
      <c r="G29" s="57">
        <v>23750</v>
      </c>
      <c r="H29" s="20" t="s">
        <v>172</v>
      </c>
      <c r="I29" s="20" t="s">
        <v>171</v>
      </c>
      <c r="J29" s="57"/>
      <c r="K29" s="57">
        <v>143</v>
      </c>
      <c r="L29" s="73"/>
      <c r="M29" s="71"/>
      <c r="N29" s="71"/>
    </row>
    <row r="30" spans="1:14" ht="100.9" customHeight="1" x14ac:dyDescent="0.25">
      <c r="A30" s="20">
        <v>24</v>
      </c>
      <c r="B30" s="1" t="s">
        <v>296</v>
      </c>
      <c r="C30" s="20" t="s">
        <v>133</v>
      </c>
      <c r="D30" s="20" t="s">
        <v>21</v>
      </c>
      <c r="E30" s="20" t="s">
        <v>173</v>
      </c>
      <c r="F30" s="20">
        <v>1988</v>
      </c>
      <c r="G30" s="57">
        <v>26314</v>
      </c>
      <c r="H30" s="20" t="s">
        <v>174</v>
      </c>
      <c r="I30" s="20" t="s">
        <v>46</v>
      </c>
      <c r="J30" s="57"/>
      <c r="K30" s="57">
        <v>1969</v>
      </c>
      <c r="L30" s="73"/>
      <c r="M30" s="71"/>
      <c r="N30" s="71"/>
    </row>
    <row r="31" spans="1:14" ht="100.9" customHeight="1" x14ac:dyDescent="0.25">
      <c r="A31" s="20">
        <v>25</v>
      </c>
      <c r="B31" s="1" t="s">
        <v>297</v>
      </c>
      <c r="C31" s="20" t="s">
        <v>133</v>
      </c>
      <c r="D31" s="20" t="s">
        <v>175</v>
      </c>
      <c r="E31" s="20" t="str">
        <f>+E30</f>
        <v>Кемеровская область, Крапивинский район, д.Максимово</v>
      </c>
      <c r="F31" s="20">
        <v>1978</v>
      </c>
      <c r="G31" s="57">
        <v>15199</v>
      </c>
      <c r="H31" s="20" t="s">
        <v>176</v>
      </c>
      <c r="I31" s="20" t="s">
        <v>47</v>
      </c>
      <c r="J31" s="57">
        <v>4.2</v>
      </c>
      <c r="K31" s="57"/>
      <c r="L31" s="73"/>
      <c r="M31" s="71"/>
      <c r="N31" s="71"/>
    </row>
    <row r="32" spans="1:14" ht="100.9" customHeight="1" x14ac:dyDescent="0.25">
      <c r="A32" s="20">
        <v>26</v>
      </c>
      <c r="B32" s="1" t="s">
        <v>298</v>
      </c>
      <c r="C32" s="20" t="s">
        <v>133</v>
      </c>
      <c r="D32" s="20" t="s">
        <v>200</v>
      </c>
      <c r="E32" s="20" t="s">
        <v>37</v>
      </c>
      <c r="F32" s="20">
        <v>1985</v>
      </c>
      <c r="G32" s="57">
        <v>635900</v>
      </c>
      <c r="H32" s="20" t="s">
        <v>250</v>
      </c>
      <c r="I32" s="20" t="s">
        <v>255</v>
      </c>
      <c r="J32" s="57"/>
      <c r="K32" s="57"/>
      <c r="L32" s="73">
        <v>150</v>
      </c>
      <c r="M32" s="71"/>
      <c r="N32" s="71"/>
    </row>
    <row r="33" spans="1:14" ht="100.9" customHeight="1" x14ac:dyDescent="0.25">
      <c r="A33" s="20">
        <v>27</v>
      </c>
      <c r="B33" s="1" t="s">
        <v>299</v>
      </c>
      <c r="C33" s="20" t="s">
        <v>133</v>
      </c>
      <c r="D33" s="20" t="s">
        <v>201</v>
      </c>
      <c r="E33" s="20" t="s">
        <v>37</v>
      </c>
      <c r="F33" s="20">
        <v>1985</v>
      </c>
      <c r="G33" s="57">
        <v>638000</v>
      </c>
      <c r="H33" s="20" t="s">
        <v>251</v>
      </c>
      <c r="I33" s="20" t="s">
        <v>256</v>
      </c>
      <c r="J33" s="57"/>
      <c r="K33" s="57"/>
      <c r="L33" s="73">
        <v>150</v>
      </c>
      <c r="M33" s="71"/>
      <c r="N33" s="71"/>
    </row>
    <row r="34" spans="1:14" ht="100.9" customHeight="1" x14ac:dyDescent="0.25">
      <c r="A34" s="20">
        <v>28</v>
      </c>
      <c r="B34" s="1" t="s">
        <v>300</v>
      </c>
      <c r="C34" s="20" t="s">
        <v>133</v>
      </c>
      <c r="D34" s="20" t="s">
        <v>202</v>
      </c>
      <c r="E34" s="20" t="s">
        <v>37</v>
      </c>
      <c r="F34" s="20">
        <v>1985</v>
      </c>
      <c r="G34" s="57">
        <v>638000</v>
      </c>
      <c r="H34" s="20" t="s">
        <v>252</v>
      </c>
      <c r="I34" s="20" t="s">
        <v>254</v>
      </c>
      <c r="J34" s="57"/>
      <c r="K34" s="57"/>
      <c r="L34" s="73">
        <v>150</v>
      </c>
      <c r="M34" s="71"/>
      <c r="N34" s="71"/>
    </row>
    <row r="35" spans="1:14" ht="100.9" customHeight="1" x14ac:dyDescent="0.25">
      <c r="A35" s="20">
        <v>29</v>
      </c>
      <c r="B35" s="1" t="s">
        <v>301</v>
      </c>
      <c r="C35" s="20" t="s">
        <v>133</v>
      </c>
      <c r="D35" s="20" t="s">
        <v>203</v>
      </c>
      <c r="E35" s="20" t="s">
        <v>37</v>
      </c>
      <c r="F35" s="20">
        <v>1985</v>
      </c>
      <c r="G35" s="57">
        <v>635900</v>
      </c>
      <c r="H35" s="20" t="s">
        <v>253</v>
      </c>
      <c r="I35" s="20" t="s">
        <v>257</v>
      </c>
      <c r="J35" s="57"/>
      <c r="K35" s="57"/>
      <c r="L35" s="73">
        <v>150</v>
      </c>
      <c r="M35" s="71"/>
      <c r="N35" s="71"/>
    </row>
    <row r="36" spans="1:14" ht="100.9" customHeight="1" x14ac:dyDescent="0.25">
      <c r="A36" s="20">
        <v>30</v>
      </c>
      <c r="B36" s="20">
        <v>303031</v>
      </c>
      <c r="C36" s="20" t="s">
        <v>133</v>
      </c>
      <c r="D36" s="20" t="s">
        <v>53</v>
      </c>
      <c r="E36" s="24" t="s">
        <v>37</v>
      </c>
      <c r="F36" s="20">
        <v>1991</v>
      </c>
      <c r="G36" s="57">
        <v>529927</v>
      </c>
      <c r="H36" s="20" t="s">
        <v>177</v>
      </c>
      <c r="I36" s="20" t="s">
        <v>52</v>
      </c>
      <c r="J36" s="57">
        <v>4.2</v>
      </c>
      <c r="K36" s="57"/>
      <c r="L36" s="73"/>
      <c r="M36" s="71"/>
      <c r="N36" s="71"/>
    </row>
    <row r="37" spans="1:14" ht="100.9" customHeight="1" x14ac:dyDescent="0.25">
      <c r="A37" s="20">
        <v>31</v>
      </c>
      <c r="B37" s="1" t="s">
        <v>302</v>
      </c>
      <c r="C37" s="20" t="s">
        <v>133</v>
      </c>
      <c r="D37" s="20" t="s">
        <v>238</v>
      </c>
      <c r="E37" s="20" t="s">
        <v>26</v>
      </c>
      <c r="F37" s="20">
        <v>1973</v>
      </c>
      <c r="G37" s="58">
        <v>658403</v>
      </c>
      <c r="H37" s="20" t="s">
        <v>178</v>
      </c>
      <c r="I37" s="20" t="s">
        <v>25</v>
      </c>
      <c r="J37" s="57"/>
      <c r="K37" s="57">
        <v>8492</v>
      </c>
      <c r="L37" s="73"/>
      <c r="M37" s="71"/>
      <c r="N37" s="71"/>
    </row>
    <row r="38" spans="1:14" ht="100.9" customHeight="1" x14ac:dyDescent="0.25">
      <c r="A38" s="20">
        <v>32</v>
      </c>
      <c r="B38" s="1" t="s">
        <v>303</v>
      </c>
      <c r="C38" s="20" t="s">
        <v>133</v>
      </c>
      <c r="D38" s="20" t="s">
        <v>240</v>
      </c>
      <c r="E38" s="20" t="s">
        <v>241</v>
      </c>
      <c r="F38" s="20">
        <v>1983</v>
      </c>
      <c r="G38" s="79"/>
      <c r="H38" s="20" t="s">
        <v>261</v>
      </c>
      <c r="I38" s="20" t="s">
        <v>245</v>
      </c>
      <c r="J38" s="57">
        <v>1.8</v>
      </c>
      <c r="K38" s="57"/>
      <c r="L38" s="73"/>
      <c r="M38" s="71"/>
      <c r="N38" s="71"/>
    </row>
    <row r="39" spans="1:14" ht="100.9" customHeight="1" x14ac:dyDescent="0.25">
      <c r="A39" s="20">
        <v>33</v>
      </c>
      <c r="B39" s="80">
        <v>803010</v>
      </c>
      <c r="C39" s="20" t="s">
        <v>133</v>
      </c>
      <c r="D39" s="20" t="s">
        <v>239</v>
      </c>
      <c r="E39" s="20" t="s">
        <v>28</v>
      </c>
      <c r="F39" s="20">
        <v>1982</v>
      </c>
      <c r="G39" s="57">
        <v>202833</v>
      </c>
      <c r="H39" s="20" t="s">
        <v>179</v>
      </c>
      <c r="I39" s="20" t="s">
        <v>27</v>
      </c>
      <c r="J39" s="57"/>
      <c r="K39" s="57">
        <v>4489</v>
      </c>
      <c r="L39" s="73"/>
      <c r="M39" s="71"/>
      <c r="N39" s="71"/>
    </row>
    <row r="40" spans="1:14" ht="100.9" customHeight="1" x14ac:dyDescent="0.25">
      <c r="A40" s="20">
        <v>34</v>
      </c>
      <c r="B40" s="1" t="s">
        <v>304</v>
      </c>
      <c r="C40" s="20" t="s">
        <v>133</v>
      </c>
      <c r="D40" s="20" t="s">
        <v>14</v>
      </c>
      <c r="E40" s="20" t="s">
        <v>15</v>
      </c>
      <c r="F40" s="20">
        <v>1980</v>
      </c>
      <c r="G40" s="57">
        <v>734398</v>
      </c>
      <c r="H40" s="57" t="s">
        <v>180</v>
      </c>
      <c r="I40" s="20" t="s">
        <v>13</v>
      </c>
      <c r="J40" s="57"/>
      <c r="K40" s="57">
        <v>8166</v>
      </c>
      <c r="L40" s="73"/>
      <c r="M40" s="71"/>
      <c r="N40" s="71"/>
    </row>
    <row r="41" spans="1:14" ht="100.9" customHeight="1" x14ac:dyDescent="0.25">
      <c r="A41" s="20">
        <v>35</v>
      </c>
      <c r="B41" s="1" t="s">
        <v>305</v>
      </c>
      <c r="C41" s="20" t="s">
        <v>133</v>
      </c>
      <c r="D41" s="20" t="s">
        <v>53</v>
      </c>
      <c r="E41" s="20" t="s">
        <v>98</v>
      </c>
      <c r="F41" s="20">
        <v>1977</v>
      </c>
      <c r="G41" s="57">
        <v>25300</v>
      </c>
      <c r="H41" s="57" t="s">
        <v>181</v>
      </c>
      <c r="I41" s="20" t="s">
        <v>97</v>
      </c>
      <c r="J41" s="57">
        <v>4</v>
      </c>
      <c r="K41" s="57"/>
      <c r="L41" s="73"/>
      <c r="M41" s="71"/>
      <c r="N41" s="71"/>
    </row>
    <row r="42" spans="1:14" ht="100.9" customHeight="1" x14ac:dyDescent="0.25">
      <c r="A42" s="20">
        <v>36</v>
      </c>
      <c r="B42" s="1" t="s">
        <v>306</v>
      </c>
      <c r="C42" s="20" t="s">
        <v>133</v>
      </c>
      <c r="D42" s="20" t="s">
        <v>90</v>
      </c>
      <c r="E42" s="20" t="s">
        <v>91</v>
      </c>
      <c r="F42" s="20">
        <v>1987</v>
      </c>
      <c r="G42" s="57">
        <v>69099</v>
      </c>
      <c r="H42" s="57" t="s">
        <v>182</v>
      </c>
      <c r="I42" s="20" t="s">
        <v>89</v>
      </c>
      <c r="J42" s="57"/>
      <c r="K42" s="57">
        <v>4646</v>
      </c>
      <c r="L42" s="73"/>
      <c r="M42" s="71"/>
      <c r="N42" s="71"/>
    </row>
    <row r="43" spans="1:14" ht="100.9" customHeight="1" x14ac:dyDescent="0.25">
      <c r="A43" s="20">
        <v>37</v>
      </c>
      <c r="B43" s="1" t="s">
        <v>307</v>
      </c>
      <c r="C43" s="20" t="s">
        <v>133</v>
      </c>
      <c r="D43" s="20" t="s">
        <v>80</v>
      </c>
      <c r="E43" s="20" t="s">
        <v>81</v>
      </c>
      <c r="F43" s="20">
        <v>1979</v>
      </c>
      <c r="G43" s="57">
        <v>145640</v>
      </c>
      <c r="H43" s="57" t="s">
        <v>183</v>
      </c>
      <c r="I43" s="20" t="s">
        <v>79</v>
      </c>
      <c r="J43" s="57"/>
      <c r="K43" s="57">
        <v>5489</v>
      </c>
      <c r="L43" s="73"/>
      <c r="M43" s="71"/>
      <c r="N43" s="71"/>
    </row>
    <row r="44" spans="1:14" ht="100.9" customHeight="1" x14ac:dyDescent="0.25">
      <c r="A44" s="20">
        <v>38</v>
      </c>
      <c r="B44" s="1" t="s">
        <v>308</v>
      </c>
      <c r="C44" s="20" t="s">
        <v>133</v>
      </c>
      <c r="D44" s="20" t="s">
        <v>19</v>
      </c>
      <c r="E44" s="20" t="s">
        <v>20</v>
      </c>
      <c r="F44" s="20">
        <v>1976</v>
      </c>
      <c r="G44" s="76">
        <v>8592</v>
      </c>
      <c r="H44" s="57" t="s">
        <v>184</v>
      </c>
      <c r="I44" s="20" t="s">
        <v>18</v>
      </c>
      <c r="J44" s="20"/>
      <c r="K44" s="57">
        <v>2616</v>
      </c>
      <c r="L44" s="72"/>
      <c r="M44" s="71"/>
      <c r="N44" s="71"/>
    </row>
    <row r="45" spans="1:14" ht="100.9" customHeight="1" x14ac:dyDescent="0.25">
      <c r="A45" s="20">
        <v>39</v>
      </c>
      <c r="B45" s="1" t="s">
        <v>308</v>
      </c>
      <c r="C45" s="20" t="str">
        <f>+C44</f>
        <v>Сооружение</v>
      </c>
      <c r="D45" s="20" t="s">
        <v>206</v>
      </c>
      <c r="E45" s="20" t="s">
        <v>227</v>
      </c>
      <c r="F45" s="20">
        <v>1976</v>
      </c>
      <c r="G45" s="77"/>
      <c r="H45" s="57" t="s">
        <v>283</v>
      </c>
      <c r="I45" s="81" t="s">
        <v>258</v>
      </c>
      <c r="J45" s="20">
        <v>15</v>
      </c>
      <c r="K45" s="57"/>
      <c r="L45" s="72"/>
      <c r="M45" s="71"/>
      <c r="N45" s="71"/>
    </row>
    <row r="46" spans="1:14" ht="100.9" customHeight="1" x14ac:dyDescent="0.25">
      <c r="A46" s="20">
        <v>40</v>
      </c>
      <c r="B46" s="1" t="s">
        <v>309</v>
      </c>
      <c r="C46" s="20" t="s">
        <v>133</v>
      </c>
      <c r="D46" s="20" t="s">
        <v>83</v>
      </c>
      <c r="E46" s="20" t="s">
        <v>84</v>
      </c>
      <c r="F46" s="20">
        <v>1973</v>
      </c>
      <c r="G46" s="76">
        <v>55529</v>
      </c>
      <c r="H46" s="57" t="s">
        <v>185</v>
      </c>
      <c r="I46" s="20" t="s">
        <v>82</v>
      </c>
      <c r="J46" s="20"/>
      <c r="K46" s="57">
        <v>4367</v>
      </c>
      <c r="L46" s="72"/>
      <c r="M46" s="71"/>
      <c r="N46" s="71"/>
    </row>
    <row r="47" spans="1:14" ht="100.9" customHeight="1" x14ac:dyDescent="0.25">
      <c r="A47" s="20">
        <v>41</v>
      </c>
      <c r="B47" s="1" t="s">
        <v>309</v>
      </c>
      <c r="C47" s="20" t="str">
        <f>+C46</f>
        <v>Сооружение</v>
      </c>
      <c r="D47" s="20" t="s">
        <v>206</v>
      </c>
      <c r="E47" s="20" t="s">
        <v>210</v>
      </c>
      <c r="F47" s="20">
        <v>1973</v>
      </c>
      <c r="G47" s="77"/>
      <c r="H47" s="57" t="s">
        <v>262</v>
      </c>
      <c r="I47" s="20" t="s">
        <v>211</v>
      </c>
      <c r="J47" s="20">
        <v>15</v>
      </c>
      <c r="K47" s="57"/>
      <c r="L47" s="72"/>
      <c r="M47" s="71"/>
      <c r="N47" s="71"/>
    </row>
    <row r="48" spans="1:14" ht="100.9" customHeight="1" x14ac:dyDescent="0.25">
      <c r="A48" s="20">
        <v>42</v>
      </c>
      <c r="B48" s="1" t="s">
        <v>309</v>
      </c>
      <c r="C48" s="20" t="str">
        <f t="shared" ref="C48:C49" si="1">+C47</f>
        <v>Сооружение</v>
      </c>
      <c r="D48" s="20" t="s">
        <v>206</v>
      </c>
      <c r="E48" s="20" t="s">
        <v>210</v>
      </c>
      <c r="F48" s="20">
        <v>1973</v>
      </c>
      <c r="G48" s="77"/>
      <c r="H48" s="57" t="s">
        <v>263</v>
      </c>
      <c r="I48" s="20" t="s">
        <v>212</v>
      </c>
      <c r="J48" s="20">
        <v>15</v>
      </c>
      <c r="K48" s="57"/>
      <c r="L48" s="72"/>
      <c r="M48" s="71"/>
      <c r="N48" s="71"/>
    </row>
    <row r="49" spans="1:14" ht="100.9" customHeight="1" x14ac:dyDescent="0.25">
      <c r="A49" s="20">
        <v>43</v>
      </c>
      <c r="B49" s="1" t="s">
        <v>309</v>
      </c>
      <c r="C49" s="20" t="str">
        <f t="shared" si="1"/>
        <v>Сооружение</v>
      </c>
      <c r="D49" s="20" t="s">
        <v>206</v>
      </c>
      <c r="E49" s="20" t="s">
        <v>210</v>
      </c>
      <c r="F49" s="20">
        <v>1973</v>
      </c>
      <c r="G49" s="77"/>
      <c r="H49" s="57" t="s">
        <v>264</v>
      </c>
      <c r="I49" s="20" t="s">
        <v>213</v>
      </c>
      <c r="J49" s="20">
        <v>15</v>
      </c>
      <c r="K49" s="57"/>
      <c r="L49" s="72"/>
      <c r="M49" s="71"/>
      <c r="N49" s="71"/>
    </row>
    <row r="50" spans="1:14" ht="100.9" customHeight="1" x14ac:dyDescent="0.25">
      <c r="A50" s="20">
        <v>44</v>
      </c>
      <c r="B50" s="1" t="s">
        <v>310</v>
      </c>
      <c r="C50" s="20" t="str">
        <f>+C47</f>
        <v>Сооружение</v>
      </c>
      <c r="D50" s="20" t="s">
        <v>206</v>
      </c>
      <c r="E50" s="20" t="s">
        <v>207</v>
      </c>
      <c r="F50" s="20">
        <v>1976</v>
      </c>
      <c r="G50" s="76">
        <v>12682</v>
      </c>
      <c r="H50" s="82" t="s">
        <v>266</v>
      </c>
      <c r="I50" s="20" t="s">
        <v>209</v>
      </c>
      <c r="J50" s="20">
        <v>15</v>
      </c>
      <c r="K50" s="57"/>
      <c r="L50" s="72"/>
      <c r="M50" s="71"/>
      <c r="N50" s="71"/>
    </row>
    <row r="51" spans="1:14" ht="100.9" customHeight="1" x14ac:dyDescent="0.25">
      <c r="A51" s="20">
        <v>45</v>
      </c>
      <c r="B51" s="80">
        <v>1003001</v>
      </c>
      <c r="C51" s="20" t="s">
        <v>133</v>
      </c>
      <c r="D51" s="20" t="s">
        <v>93</v>
      </c>
      <c r="E51" s="20" t="s">
        <v>94</v>
      </c>
      <c r="F51" s="20">
        <v>1983</v>
      </c>
      <c r="G51" s="77"/>
      <c r="H51" s="20" t="s">
        <v>265</v>
      </c>
      <c r="I51" s="20" t="s">
        <v>92</v>
      </c>
      <c r="J51" s="20"/>
      <c r="K51" s="57">
        <v>3026</v>
      </c>
      <c r="L51" s="72"/>
      <c r="M51" s="71"/>
      <c r="N51" s="71"/>
    </row>
    <row r="52" spans="1:14" ht="100.9" customHeight="1" x14ac:dyDescent="0.25">
      <c r="A52" s="20">
        <v>46</v>
      </c>
      <c r="B52" s="1" t="s">
        <v>311</v>
      </c>
      <c r="C52" s="20" t="s">
        <v>133</v>
      </c>
      <c r="D52" s="20" t="s">
        <v>86</v>
      </c>
      <c r="E52" s="20" t="s">
        <v>87</v>
      </c>
      <c r="F52" s="20">
        <v>1974</v>
      </c>
      <c r="G52" s="57">
        <v>1240798</v>
      </c>
      <c r="H52" s="57" t="s">
        <v>186</v>
      </c>
      <c r="I52" s="20" t="s">
        <v>85</v>
      </c>
      <c r="J52" s="20"/>
      <c r="K52" s="57">
        <v>9112</v>
      </c>
      <c r="L52" s="72"/>
      <c r="M52" s="71"/>
      <c r="N52" s="71"/>
    </row>
    <row r="53" spans="1:14" ht="100.9" customHeight="1" x14ac:dyDescent="0.25">
      <c r="A53" s="20">
        <v>47</v>
      </c>
      <c r="B53" s="1" t="s">
        <v>312</v>
      </c>
      <c r="C53" s="20" t="s">
        <v>133</v>
      </c>
      <c r="D53" s="20" t="s">
        <v>119</v>
      </c>
      <c r="E53" s="20" t="s">
        <v>120</v>
      </c>
      <c r="F53" s="20">
        <v>1987</v>
      </c>
      <c r="G53" s="57">
        <v>6000</v>
      </c>
      <c r="H53" s="57" t="s">
        <v>188</v>
      </c>
      <c r="I53" s="20" t="s">
        <v>187</v>
      </c>
      <c r="J53" s="20"/>
      <c r="K53" s="57">
        <v>914</v>
      </c>
      <c r="L53" s="72"/>
      <c r="M53" s="71"/>
      <c r="N53" s="71"/>
    </row>
    <row r="54" spans="1:14" ht="100.9" customHeight="1" x14ac:dyDescent="0.25">
      <c r="A54" s="20">
        <v>48</v>
      </c>
      <c r="B54" s="1" t="s">
        <v>313</v>
      </c>
      <c r="C54" s="20" t="s">
        <v>133</v>
      </c>
      <c r="D54" s="20" t="s">
        <v>119</v>
      </c>
      <c r="E54" s="20" t="s">
        <v>122</v>
      </c>
      <c r="F54" s="20">
        <v>1974</v>
      </c>
      <c r="G54" s="57">
        <v>83955</v>
      </c>
      <c r="H54" s="57" t="s">
        <v>189</v>
      </c>
      <c r="I54" s="20" t="s">
        <v>121</v>
      </c>
      <c r="J54" s="20"/>
      <c r="K54" s="57">
        <v>4378</v>
      </c>
      <c r="L54" s="72"/>
      <c r="M54" s="71"/>
      <c r="N54" s="71"/>
    </row>
    <row r="55" spans="1:14" ht="100.9" customHeight="1" x14ac:dyDescent="0.25">
      <c r="A55" s="20">
        <v>49</v>
      </c>
      <c r="B55" s="1" t="s">
        <v>314</v>
      </c>
      <c r="C55" s="20" t="s">
        <v>133</v>
      </c>
      <c r="D55" s="20" t="s">
        <v>124</v>
      </c>
      <c r="E55" s="20" t="s">
        <v>30</v>
      </c>
      <c r="F55" s="20">
        <v>1976</v>
      </c>
      <c r="G55" s="57">
        <v>36965</v>
      </c>
      <c r="H55" s="57" t="s">
        <v>190</v>
      </c>
      <c r="I55" s="20" t="s">
        <v>31</v>
      </c>
      <c r="J55" s="20"/>
      <c r="K55" s="57">
        <v>16068</v>
      </c>
      <c r="L55" s="72"/>
      <c r="M55" s="71"/>
      <c r="N55" s="71"/>
    </row>
    <row r="56" spans="1:14" ht="100.9" customHeight="1" x14ac:dyDescent="0.25">
      <c r="A56" s="20">
        <v>50</v>
      </c>
      <c r="B56" s="1" t="s">
        <v>315</v>
      </c>
      <c r="C56" s="20" t="s">
        <v>133</v>
      </c>
      <c r="D56" s="20" t="s">
        <v>33</v>
      </c>
      <c r="E56" s="20" t="s">
        <v>34</v>
      </c>
      <c r="F56" s="20">
        <v>1976</v>
      </c>
      <c r="G56" s="57">
        <v>1120</v>
      </c>
      <c r="H56" s="57" t="s">
        <v>226</v>
      </c>
      <c r="I56" s="20" t="s">
        <v>32</v>
      </c>
      <c r="J56" s="57">
        <v>16</v>
      </c>
      <c r="K56" s="57"/>
      <c r="L56" s="72"/>
      <c r="M56" s="71"/>
      <c r="N56" s="71"/>
    </row>
    <row r="57" spans="1:14" ht="100.9" customHeight="1" x14ac:dyDescent="0.25">
      <c r="A57" s="20">
        <v>51</v>
      </c>
      <c r="B57" s="1" t="s">
        <v>315</v>
      </c>
      <c r="C57" s="20" t="s">
        <v>133</v>
      </c>
      <c r="D57" s="20" t="s">
        <v>93</v>
      </c>
      <c r="E57" s="20" t="s">
        <v>223</v>
      </c>
      <c r="F57" s="20">
        <v>1976</v>
      </c>
      <c r="G57" s="57">
        <v>18481.599999999999</v>
      </c>
      <c r="H57" s="82" t="s">
        <v>267</v>
      </c>
      <c r="I57" s="20" t="s">
        <v>224</v>
      </c>
      <c r="J57" s="57"/>
      <c r="K57" s="57">
        <v>1767</v>
      </c>
      <c r="L57" s="72"/>
      <c r="M57" s="71"/>
      <c r="N57" s="71"/>
    </row>
    <row r="58" spans="1:14" ht="100.9" customHeight="1" x14ac:dyDescent="0.25">
      <c r="A58" s="20">
        <v>52</v>
      </c>
      <c r="B58" s="1" t="s">
        <v>316</v>
      </c>
      <c r="C58" s="20" t="s">
        <v>133</v>
      </c>
      <c r="D58" s="20" t="s">
        <v>204</v>
      </c>
      <c r="E58" s="20" t="s">
        <v>4</v>
      </c>
      <c r="F58" s="20">
        <v>1980</v>
      </c>
      <c r="G58" s="57">
        <v>308697</v>
      </c>
      <c r="H58" s="20" t="s">
        <v>5</v>
      </c>
      <c r="I58" s="20" t="s">
        <v>246</v>
      </c>
      <c r="J58" s="20"/>
      <c r="K58" s="57">
        <v>8293</v>
      </c>
      <c r="L58" s="72"/>
      <c r="M58" s="71"/>
      <c r="N58" s="71"/>
    </row>
    <row r="59" spans="1:14" ht="100.9" customHeight="1" x14ac:dyDescent="0.25">
      <c r="A59" s="20">
        <v>53</v>
      </c>
      <c r="B59" s="1" t="s">
        <v>317</v>
      </c>
      <c r="C59" s="20" t="s">
        <v>133</v>
      </c>
      <c r="D59" s="20" t="s">
        <v>244</v>
      </c>
      <c r="E59" s="20" t="s">
        <v>101</v>
      </c>
      <c r="F59" s="20">
        <v>1976</v>
      </c>
      <c r="G59" s="57">
        <v>20749</v>
      </c>
      <c r="H59" s="20" t="s">
        <v>102</v>
      </c>
      <c r="I59" s="20" t="s">
        <v>249</v>
      </c>
      <c r="J59" s="20"/>
      <c r="K59" s="57">
        <v>1721</v>
      </c>
      <c r="L59" s="72"/>
      <c r="M59" s="71"/>
      <c r="N59" s="71"/>
    </row>
    <row r="60" spans="1:14" ht="100.9" customHeight="1" x14ac:dyDescent="0.25">
      <c r="A60" s="20">
        <v>54</v>
      </c>
      <c r="B60" s="1" t="s">
        <v>318</v>
      </c>
      <c r="C60" s="20" t="s">
        <v>133</v>
      </c>
      <c r="D60" s="20" t="s">
        <v>243</v>
      </c>
      <c r="E60" s="20" t="s">
        <v>103</v>
      </c>
      <c r="F60" s="20">
        <v>1982</v>
      </c>
      <c r="G60" s="57">
        <v>574826.5</v>
      </c>
      <c r="H60" s="20" t="s">
        <v>104</v>
      </c>
      <c r="I60" s="20" t="s">
        <v>248</v>
      </c>
      <c r="J60" s="20"/>
      <c r="K60" s="57">
        <v>3604</v>
      </c>
      <c r="L60" s="72"/>
      <c r="M60" s="71"/>
      <c r="N60" s="71"/>
    </row>
    <row r="61" spans="1:14" ht="100.9" customHeight="1" x14ac:dyDescent="0.25">
      <c r="A61" s="20">
        <v>55</v>
      </c>
      <c r="B61" s="1" t="s">
        <v>319</v>
      </c>
      <c r="C61" s="20" t="s">
        <v>133</v>
      </c>
      <c r="D61" s="20" t="s">
        <v>242</v>
      </c>
      <c r="E61" s="20" t="s">
        <v>105</v>
      </c>
      <c r="F61" s="20">
        <v>1985</v>
      </c>
      <c r="G61" s="57">
        <v>289667.5</v>
      </c>
      <c r="H61" s="20" t="s">
        <v>106</v>
      </c>
      <c r="I61" s="20" t="s">
        <v>247</v>
      </c>
      <c r="J61" s="20"/>
      <c r="K61" s="57">
        <v>1463</v>
      </c>
      <c r="L61" s="72"/>
      <c r="M61" s="71"/>
      <c r="N61" s="71"/>
    </row>
    <row r="62" spans="1:14" ht="100.9" customHeight="1" x14ac:dyDescent="0.25">
      <c r="A62" s="20">
        <v>56</v>
      </c>
      <c r="B62" s="1" t="s">
        <v>320</v>
      </c>
      <c r="C62" s="20" t="s">
        <v>133</v>
      </c>
      <c r="D62" s="20" t="s">
        <v>77</v>
      </c>
      <c r="E62" s="20" t="s">
        <v>78</v>
      </c>
      <c r="F62" s="20">
        <v>1991</v>
      </c>
      <c r="G62" s="57">
        <v>43089</v>
      </c>
      <c r="H62" s="20" t="s">
        <v>192</v>
      </c>
      <c r="I62" s="20" t="s">
        <v>76</v>
      </c>
      <c r="J62" s="57">
        <v>12</v>
      </c>
      <c r="K62" s="57"/>
      <c r="L62" s="72"/>
      <c r="M62" s="71"/>
      <c r="N62" s="71"/>
    </row>
    <row r="63" spans="1:14" ht="100.9" customHeight="1" x14ac:dyDescent="0.25">
      <c r="A63" s="20">
        <v>57</v>
      </c>
      <c r="B63" s="1" t="s">
        <v>321</v>
      </c>
      <c r="C63" s="20" t="s">
        <v>133</v>
      </c>
      <c r="D63" s="20" t="s">
        <v>221</v>
      </c>
      <c r="E63" s="20" t="s">
        <v>7</v>
      </c>
      <c r="F63" s="20">
        <v>1991</v>
      </c>
      <c r="G63" s="57">
        <v>2088543.05</v>
      </c>
      <c r="H63" s="57" t="s">
        <v>191</v>
      </c>
      <c r="I63" s="20" t="s">
        <v>6</v>
      </c>
      <c r="J63" s="20"/>
      <c r="K63" s="57">
        <v>58396</v>
      </c>
      <c r="L63" s="72"/>
      <c r="M63" s="71"/>
      <c r="N63" s="71"/>
    </row>
    <row r="64" spans="1:14" ht="100.9" customHeight="1" x14ac:dyDescent="0.25">
      <c r="A64" s="20">
        <v>58</v>
      </c>
      <c r="B64" s="20">
        <v>2904260</v>
      </c>
      <c r="C64" s="20" t="s">
        <v>159</v>
      </c>
      <c r="D64" s="20" t="s">
        <v>284</v>
      </c>
      <c r="E64" s="20" t="s">
        <v>285</v>
      </c>
      <c r="F64" s="20">
        <v>1983</v>
      </c>
      <c r="G64" s="57">
        <v>760103</v>
      </c>
      <c r="H64" s="57" t="s">
        <v>287</v>
      </c>
      <c r="I64" s="20" t="s">
        <v>286</v>
      </c>
      <c r="J64" s="20">
        <v>283.39999999999998</v>
      </c>
      <c r="K64" s="57"/>
      <c r="L64" s="72"/>
      <c r="M64" s="71"/>
      <c r="N64" s="71"/>
    </row>
    <row r="65" spans="1:17" ht="218.25" customHeight="1" x14ac:dyDescent="0.25">
      <c r="A65" s="20">
        <v>59</v>
      </c>
      <c r="B65" s="1" t="s">
        <v>322</v>
      </c>
      <c r="C65" s="20" t="s">
        <v>133</v>
      </c>
      <c r="D65" s="20" t="s">
        <v>9</v>
      </c>
      <c r="E65" s="20" t="s">
        <v>193</v>
      </c>
      <c r="F65" s="20">
        <v>1991</v>
      </c>
      <c r="G65" s="76">
        <v>2170003</v>
      </c>
      <c r="H65" s="57" t="s">
        <v>194</v>
      </c>
      <c r="I65" s="20" t="s">
        <v>8</v>
      </c>
      <c r="J65" s="20"/>
      <c r="K65" s="57">
        <v>9569</v>
      </c>
      <c r="L65" s="72"/>
      <c r="M65" s="100"/>
      <c r="N65" s="100"/>
      <c r="O65" s="101"/>
      <c r="P65" s="101"/>
      <c r="Q65" s="101"/>
    </row>
    <row r="66" spans="1:17" ht="100.9" customHeight="1" x14ac:dyDescent="0.25">
      <c r="A66" s="20">
        <v>60</v>
      </c>
      <c r="B66" s="1" t="s">
        <v>322</v>
      </c>
      <c r="C66" s="20" t="s">
        <v>159</v>
      </c>
      <c r="D66" s="20" t="s">
        <v>341</v>
      </c>
      <c r="E66" s="20" t="s">
        <v>337</v>
      </c>
      <c r="F66" s="20">
        <v>1985</v>
      </c>
      <c r="G66" s="76"/>
      <c r="H66" s="57"/>
      <c r="I66" s="20"/>
      <c r="J66" s="20">
        <v>315.8</v>
      </c>
      <c r="K66" s="57"/>
      <c r="L66" s="72"/>
      <c r="M66" s="71"/>
      <c r="N66" s="71"/>
    </row>
    <row r="67" spans="1:17" ht="100.9" customHeight="1" x14ac:dyDescent="0.25">
      <c r="A67" s="20">
        <v>61</v>
      </c>
      <c r="B67" s="1" t="s">
        <v>323</v>
      </c>
      <c r="C67" s="20" t="s">
        <v>159</v>
      </c>
      <c r="D67" s="20" t="s">
        <v>55</v>
      </c>
      <c r="E67" s="20" t="s">
        <v>63</v>
      </c>
      <c r="F67" s="20">
        <v>1991</v>
      </c>
      <c r="G67" s="57">
        <v>104893</v>
      </c>
      <c r="H67" s="57" t="s">
        <v>195</v>
      </c>
      <c r="I67" s="20" t="s">
        <v>54</v>
      </c>
      <c r="J67" s="57">
        <v>357.8</v>
      </c>
      <c r="K67" s="20"/>
      <c r="L67" s="72"/>
      <c r="M67" s="71"/>
      <c r="N67" s="71"/>
    </row>
    <row r="68" spans="1:17" ht="100.9" customHeight="1" x14ac:dyDescent="0.25">
      <c r="A68" s="20">
        <v>62</v>
      </c>
      <c r="B68" s="1"/>
      <c r="C68" s="20" t="str">
        <f>+C67</f>
        <v>Здание</v>
      </c>
      <c r="D68" s="20" t="s">
        <v>95</v>
      </c>
      <c r="E68" s="20" t="s">
        <v>63</v>
      </c>
      <c r="F68" s="20">
        <v>1991</v>
      </c>
      <c r="G68" s="57">
        <v>886228.81</v>
      </c>
      <c r="H68" s="57" t="s">
        <v>197</v>
      </c>
      <c r="I68" s="20" t="s">
        <v>56</v>
      </c>
      <c r="J68" s="57">
        <v>147.30000000000001</v>
      </c>
      <c r="K68" s="20"/>
      <c r="L68" s="72"/>
      <c r="M68" s="71"/>
      <c r="N68" s="71"/>
    </row>
    <row r="69" spans="1:17" ht="100.9" customHeight="1" x14ac:dyDescent="0.25">
      <c r="A69" s="20">
        <v>63</v>
      </c>
      <c r="B69" s="1" t="s">
        <v>324</v>
      </c>
      <c r="C69" s="20" t="s">
        <v>133</v>
      </c>
      <c r="D69" s="20" t="s">
        <v>58</v>
      </c>
      <c r="E69" s="20" t="s">
        <v>63</v>
      </c>
      <c r="F69" s="20">
        <v>1991</v>
      </c>
      <c r="G69" s="57">
        <v>249849</v>
      </c>
      <c r="H69" s="57" t="s">
        <v>196</v>
      </c>
      <c r="I69" s="20" t="s">
        <v>57</v>
      </c>
      <c r="J69" s="57">
        <v>216</v>
      </c>
      <c r="K69" s="20"/>
      <c r="L69" s="72"/>
      <c r="M69" s="71"/>
      <c r="N69" s="71"/>
    </row>
    <row r="70" spans="1:17" ht="100.9" customHeight="1" x14ac:dyDescent="0.25">
      <c r="A70" s="20">
        <v>64</v>
      </c>
      <c r="B70" s="1" t="s">
        <v>325</v>
      </c>
      <c r="C70" s="20" t="s">
        <v>133</v>
      </c>
      <c r="D70" s="20" t="s">
        <v>60</v>
      </c>
      <c r="E70" s="20" t="s">
        <v>63</v>
      </c>
      <c r="F70" s="20">
        <v>1991</v>
      </c>
      <c r="G70" s="57">
        <v>7475512</v>
      </c>
      <c r="H70" s="57" t="s">
        <v>199</v>
      </c>
      <c r="I70" s="20" t="s">
        <v>59</v>
      </c>
      <c r="J70" s="57">
        <v>389.7</v>
      </c>
      <c r="K70" s="20"/>
      <c r="L70" s="72"/>
      <c r="M70" s="71"/>
      <c r="N70" s="71"/>
    </row>
    <row r="71" spans="1:17" ht="100.9" customHeight="1" x14ac:dyDescent="0.25">
      <c r="A71" s="20">
        <v>65</v>
      </c>
      <c r="B71" s="1" t="s">
        <v>326</v>
      </c>
      <c r="C71" s="20" t="s">
        <v>133</v>
      </c>
      <c r="D71" s="20" t="s">
        <v>62</v>
      </c>
      <c r="E71" s="20" t="s">
        <v>63</v>
      </c>
      <c r="F71" s="20">
        <v>1991</v>
      </c>
      <c r="G71" s="57">
        <v>249849</v>
      </c>
      <c r="H71" s="57" t="s">
        <v>198</v>
      </c>
      <c r="I71" s="20" t="s">
        <v>61</v>
      </c>
      <c r="J71" s="57">
        <v>222</v>
      </c>
      <c r="K71" s="20"/>
      <c r="L71" s="72"/>
      <c r="M71" s="71"/>
      <c r="N71" s="71"/>
    </row>
    <row r="72" spans="1:17" ht="89.25" customHeight="1" x14ac:dyDescent="0.25">
      <c r="A72" s="20">
        <v>66</v>
      </c>
      <c r="B72" s="83">
        <v>2903031</v>
      </c>
      <c r="C72" s="20" t="s">
        <v>133</v>
      </c>
      <c r="D72" s="20" t="s">
        <v>62</v>
      </c>
      <c r="E72" s="20" t="s">
        <v>220</v>
      </c>
      <c r="F72" s="20">
        <v>1991</v>
      </c>
      <c r="G72" s="57">
        <v>249849</v>
      </c>
      <c r="H72" s="82" t="s">
        <v>268</v>
      </c>
      <c r="I72" s="20" t="s">
        <v>214</v>
      </c>
      <c r="J72" s="57">
        <v>222</v>
      </c>
      <c r="K72" s="20"/>
      <c r="L72" s="72"/>
      <c r="M72" s="71"/>
      <c r="N72" s="71"/>
    </row>
    <row r="73" spans="1:17" ht="278.25" customHeight="1" x14ac:dyDescent="0.25">
      <c r="A73" s="84">
        <v>67</v>
      </c>
      <c r="B73" s="85">
        <v>40101000605</v>
      </c>
      <c r="C73" s="84" t="s">
        <v>133</v>
      </c>
      <c r="D73" s="86" t="s">
        <v>376</v>
      </c>
      <c r="E73" s="87" t="s">
        <v>377</v>
      </c>
      <c r="F73" s="88">
        <v>2022</v>
      </c>
      <c r="G73" s="88"/>
      <c r="H73" s="88" t="s">
        <v>378</v>
      </c>
      <c r="I73" s="88" t="s">
        <v>379</v>
      </c>
      <c r="J73" s="89"/>
      <c r="K73" s="90">
        <v>10736</v>
      </c>
      <c r="L73" s="91"/>
      <c r="M73" s="71"/>
      <c r="N73" s="71"/>
    </row>
    <row r="74" spans="1:17" ht="24.75" customHeight="1" x14ac:dyDescent="0.25">
      <c r="A74" s="92"/>
      <c r="B74" s="92"/>
      <c r="C74" s="92"/>
      <c r="D74" s="93"/>
      <c r="E74" s="93"/>
      <c r="F74" s="92"/>
      <c r="G74" s="92"/>
      <c r="H74" s="92"/>
      <c r="I74" s="92"/>
      <c r="J74" s="93"/>
      <c r="K74" s="93"/>
      <c r="L74" s="93"/>
      <c r="M74" s="71"/>
      <c r="N74" s="71"/>
    </row>
    <row r="75" spans="1:17" ht="30.75" customHeight="1" x14ac:dyDescent="0.25">
      <c r="A75" s="94"/>
      <c r="B75" s="62"/>
      <c r="C75" s="94"/>
      <c r="D75" s="62"/>
      <c r="E75" s="62"/>
      <c r="F75" s="62"/>
      <c r="G75" s="62"/>
      <c r="H75" s="62"/>
      <c r="I75" s="62"/>
      <c r="J75" s="62"/>
      <c r="K75" s="62"/>
      <c r="L75" s="62"/>
    </row>
    <row r="76" spans="1:17" ht="66" customHeight="1" x14ac:dyDescent="0.25">
      <c r="A76" s="95" t="s">
        <v>368</v>
      </c>
      <c r="B76" s="96"/>
      <c r="C76" s="96"/>
      <c r="D76" s="96"/>
      <c r="E76" s="96"/>
      <c r="F76" s="96"/>
      <c r="G76" s="96"/>
      <c r="H76" s="96"/>
      <c r="I76" s="96"/>
      <c r="J76" s="96"/>
      <c r="K76" s="96"/>
    </row>
    <row r="77" spans="1:17" ht="21" hidden="1" customHeight="1" x14ac:dyDescent="0.25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</row>
    <row r="78" spans="1:17" ht="96" customHeight="1" x14ac:dyDescent="0.25"/>
    <row r="80" spans="1:17" x14ac:dyDescent="0.25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</row>
    <row r="84" spans="1:12" s="97" customFormat="1" x14ac:dyDescent="0.25"/>
    <row r="87" spans="1:12" ht="82.7" customHeight="1" x14ac:dyDescent="0.25"/>
    <row r="90" spans="1:12" ht="108" customHeight="1" x14ac:dyDescent="0.25"/>
    <row r="96" spans="1:12" x14ac:dyDescent="0.25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</row>
    <row r="97" spans="1:12" x14ac:dyDescent="0.25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</row>
    <row r="98" spans="1:12" x14ac:dyDescent="0.25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</row>
    <row r="99" spans="1:12" x14ac:dyDescent="0.25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</row>
    <row r="100" spans="1:12" x14ac:dyDescent="0.25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</row>
    <row r="101" spans="1:12" x14ac:dyDescent="0.25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</row>
    <row r="102" spans="1:12" x14ac:dyDescent="0.25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</row>
    <row r="103" spans="1:12" x14ac:dyDescent="0.25">
      <c r="A103" s="98"/>
      <c r="B103" s="98"/>
      <c r="C103" s="98"/>
      <c r="D103" s="99"/>
      <c r="E103" s="99"/>
      <c r="F103" s="98"/>
      <c r="G103" s="98"/>
      <c r="H103" s="98"/>
      <c r="I103" s="98"/>
      <c r="J103" s="99"/>
      <c r="K103" s="99"/>
      <c r="L103" s="99"/>
    </row>
    <row r="104" spans="1:12" x14ac:dyDescent="0.25">
      <c r="A104" s="98"/>
      <c r="B104" s="98"/>
      <c r="C104" s="98"/>
      <c r="D104" s="99"/>
      <c r="E104" s="99"/>
      <c r="F104" s="98"/>
      <c r="G104" s="98"/>
      <c r="H104" s="98"/>
      <c r="I104" s="98"/>
      <c r="J104" s="99"/>
      <c r="K104" s="99"/>
      <c r="L104" s="99"/>
    </row>
    <row r="105" spans="1:12" x14ac:dyDescent="0.25">
      <c r="A105" s="98"/>
      <c r="B105" s="98"/>
      <c r="C105" s="98"/>
      <c r="D105" s="99"/>
      <c r="E105" s="99"/>
      <c r="F105" s="98"/>
      <c r="G105" s="98"/>
      <c r="H105" s="98"/>
      <c r="I105" s="98"/>
      <c r="J105" s="99"/>
      <c r="K105" s="99"/>
      <c r="L105" s="99"/>
    </row>
    <row r="106" spans="1:12" x14ac:dyDescent="0.25">
      <c r="A106" s="98"/>
      <c r="B106" s="98"/>
      <c r="C106" s="98"/>
      <c r="D106" s="99"/>
      <c r="E106" s="99"/>
      <c r="F106" s="98"/>
      <c r="G106" s="98"/>
      <c r="H106" s="98"/>
      <c r="I106" s="98"/>
      <c r="J106" s="99"/>
      <c r="K106" s="99"/>
      <c r="L106" s="99"/>
    </row>
    <row r="107" spans="1:12" x14ac:dyDescent="0.25">
      <c r="A107" s="98"/>
      <c r="B107" s="98"/>
      <c r="C107" s="98"/>
      <c r="D107" s="99"/>
      <c r="E107" s="99"/>
      <c r="F107" s="98"/>
      <c r="G107" s="98"/>
      <c r="H107" s="98"/>
      <c r="I107" s="98"/>
      <c r="J107" s="99"/>
      <c r="K107" s="99"/>
      <c r="L107" s="99"/>
    </row>
    <row r="108" spans="1:12" x14ac:dyDescent="0.25">
      <c r="A108" s="98"/>
      <c r="B108" s="98"/>
      <c r="C108" s="98"/>
      <c r="D108" s="99"/>
      <c r="E108" s="99"/>
      <c r="F108" s="98"/>
      <c r="G108" s="98"/>
      <c r="H108" s="98"/>
      <c r="I108" s="98"/>
      <c r="J108" s="99"/>
      <c r="K108" s="99"/>
      <c r="L108" s="99"/>
    </row>
    <row r="109" spans="1:12" x14ac:dyDescent="0.25">
      <c r="A109" s="98"/>
      <c r="B109" s="98"/>
      <c r="C109" s="98"/>
      <c r="D109" s="99"/>
      <c r="E109" s="99"/>
      <c r="F109" s="98"/>
      <c r="G109" s="98"/>
      <c r="H109" s="98"/>
      <c r="I109" s="98"/>
      <c r="J109" s="99"/>
      <c r="K109" s="99"/>
      <c r="L109" s="99"/>
    </row>
    <row r="110" spans="1:12" x14ac:dyDescent="0.25">
      <c r="A110" s="98"/>
      <c r="B110" s="98"/>
      <c r="C110" s="98"/>
      <c r="D110" s="99"/>
      <c r="E110" s="99"/>
      <c r="F110" s="98"/>
      <c r="G110" s="98"/>
      <c r="H110" s="98"/>
      <c r="I110" s="98"/>
      <c r="J110" s="99"/>
      <c r="K110" s="99"/>
      <c r="L110" s="99"/>
    </row>
    <row r="111" spans="1:12" x14ac:dyDescent="0.25">
      <c r="A111" s="98"/>
      <c r="B111" s="98"/>
      <c r="C111" s="98"/>
      <c r="D111" s="99"/>
      <c r="E111" s="99"/>
      <c r="F111" s="98"/>
      <c r="G111" s="98"/>
      <c r="H111" s="98"/>
      <c r="I111" s="98"/>
      <c r="J111" s="99"/>
      <c r="K111" s="99"/>
      <c r="L111" s="99"/>
    </row>
    <row r="112" spans="1:12" x14ac:dyDescent="0.25">
      <c r="A112" s="98"/>
      <c r="B112" s="98"/>
      <c r="C112" s="98"/>
      <c r="D112" s="99"/>
      <c r="E112" s="99"/>
      <c r="F112" s="98"/>
      <c r="G112" s="98"/>
      <c r="H112" s="98"/>
      <c r="I112" s="98"/>
      <c r="J112" s="99"/>
      <c r="K112" s="99"/>
      <c r="L112" s="99"/>
    </row>
    <row r="113" spans="1:12" x14ac:dyDescent="0.25">
      <c r="A113" s="98"/>
      <c r="B113" s="98"/>
      <c r="C113" s="98"/>
      <c r="D113" s="99"/>
      <c r="E113" s="99"/>
      <c r="F113" s="98"/>
      <c r="G113" s="98"/>
      <c r="H113" s="98"/>
      <c r="I113" s="98"/>
      <c r="J113" s="99"/>
      <c r="K113" s="99"/>
      <c r="L113" s="99"/>
    </row>
    <row r="114" spans="1:12" x14ac:dyDescent="0.25">
      <c r="A114" s="98"/>
      <c r="B114" s="98"/>
      <c r="C114" s="98"/>
      <c r="D114" s="99"/>
      <c r="E114" s="99"/>
      <c r="F114" s="98"/>
      <c r="G114" s="98"/>
      <c r="H114" s="98"/>
      <c r="I114" s="98"/>
      <c r="J114" s="99"/>
      <c r="K114" s="99"/>
      <c r="L114" s="99"/>
    </row>
    <row r="115" spans="1:12" x14ac:dyDescent="0.25">
      <c r="A115" s="98"/>
      <c r="B115" s="98"/>
      <c r="C115" s="98"/>
      <c r="D115" s="99"/>
      <c r="E115" s="99"/>
      <c r="F115" s="98"/>
      <c r="G115" s="98"/>
      <c r="H115" s="98"/>
      <c r="I115" s="98"/>
      <c r="J115" s="99"/>
      <c r="K115" s="99"/>
      <c r="L115" s="99"/>
    </row>
    <row r="116" spans="1:12" x14ac:dyDescent="0.25">
      <c r="A116" s="98"/>
      <c r="B116" s="98"/>
      <c r="C116" s="98"/>
      <c r="D116" s="99"/>
      <c r="E116" s="99"/>
      <c r="F116" s="98"/>
      <c r="G116" s="98"/>
      <c r="H116" s="98"/>
      <c r="I116" s="98"/>
      <c r="J116" s="99"/>
      <c r="K116" s="99"/>
      <c r="L116" s="99"/>
    </row>
    <row r="117" spans="1:12" x14ac:dyDescent="0.25">
      <c r="A117" s="98"/>
      <c r="B117" s="98"/>
      <c r="C117" s="98"/>
      <c r="D117" s="99"/>
      <c r="E117" s="99"/>
      <c r="F117" s="98"/>
      <c r="G117" s="98"/>
      <c r="H117" s="98"/>
      <c r="I117" s="98"/>
      <c r="J117" s="99"/>
      <c r="K117" s="99"/>
      <c r="L117" s="99"/>
    </row>
    <row r="118" spans="1:12" x14ac:dyDescent="0.25">
      <c r="A118" s="98"/>
      <c r="B118" s="98"/>
      <c r="C118" s="98"/>
      <c r="D118" s="99"/>
      <c r="E118" s="99"/>
      <c r="F118" s="98"/>
      <c r="G118" s="98"/>
      <c r="H118" s="98"/>
      <c r="I118" s="98"/>
      <c r="J118" s="99"/>
      <c r="K118" s="99"/>
      <c r="L118" s="99"/>
    </row>
    <row r="119" spans="1:12" x14ac:dyDescent="0.25">
      <c r="A119" s="98"/>
      <c r="B119" s="98"/>
      <c r="C119" s="98"/>
      <c r="D119" s="99"/>
      <c r="E119" s="99"/>
      <c r="F119" s="98"/>
      <c r="G119" s="98"/>
      <c r="H119" s="98"/>
      <c r="I119" s="98"/>
      <c r="J119" s="99"/>
      <c r="K119" s="99"/>
      <c r="L119" s="99"/>
    </row>
    <row r="120" spans="1:12" x14ac:dyDescent="0.25">
      <c r="A120" s="98"/>
      <c r="B120" s="98"/>
      <c r="C120" s="98"/>
      <c r="D120" s="99"/>
      <c r="E120" s="99"/>
      <c r="F120" s="98"/>
      <c r="G120" s="98"/>
      <c r="H120" s="98"/>
      <c r="I120" s="98"/>
      <c r="J120" s="99"/>
      <c r="K120" s="99"/>
      <c r="L120" s="99"/>
    </row>
    <row r="121" spans="1:12" x14ac:dyDescent="0.25">
      <c r="A121" s="98"/>
      <c r="B121" s="98"/>
      <c r="C121" s="98"/>
      <c r="D121" s="99"/>
      <c r="E121" s="99"/>
      <c r="F121" s="98"/>
      <c r="G121" s="98"/>
      <c r="H121" s="98"/>
      <c r="I121" s="98"/>
      <c r="J121" s="99"/>
      <c r="K121" s="99"/>
      <c r="L121" s="99"/>
    </row>
    <row r="122" spans="1:12" x14ac:dyDescent="0.25">
      <c r="A122" s="98"/>
      <c r="B122" s="98"/>
      <c r="C122" s="98"/>
      <c r="D122" s="99"/>
      <c r="E122" s="99"/>
      <c r="F122" s="98"/>
      <c r="G122" s="98"/>
      <c r="H122" s="98"/>
      <c r="I122" s="98"/>
      <c r="J122" s="99"/>
      <c r="K122" s="99"/>
      <c r="L122" s="99"/>
    </row>
    <row r="123" spans="1:12" x14ac:dyDescent="0.25">
      <c r="A123" s="98"/>
      <c r="B123" s="98"/>
      <c r="C123" s="98"/>
      <c r="D123" s="99"/>
      <c r="E123" s="99"/>
      <c r="F123" s="98"/>
      <c r="G123" s="98"/>
      <c r="H123" s="98"/>
      <c r="I123" s="98"/>
      <c r="J123" s="99"/>
      <c r="K123" s="99"/>
      <c r="L123" s="99"/>
    </row>
    <row r="124" spans="1:12" x14ac:dyDescent="0.25">
      <c r="A124" s="98"/>
      <c r="B124" s="98"/>
      <c r="C124" s="98"/>
      <c r="D124" s="99"/>
      <c r="E124" s="99"/>
      <c r="F124" s="98"/>
      <c r="G124" s="98"/>
      <c r="H124" s="98"/>
      <c r="I124" s="98"/>
      <c r="J124" s="99"/>
      <c r="K124" s="99"/>
      <c r="L124" s="99"/>
    </row>
    <row r="125" spans="1:12" x14ac:dyDescent="0.25">
      <c r="A125" s="98"/>
      <c r="B125" s="98"/>
      <c r="C125" s="98"/>
      <c r="D125" s="99"/>
      <c r="E125" s="99"/>
      <c r="F125" s="98"/>
      <c r="G125" s="98"/>
      <c r="H125" s="98"/>
      <c r="I125" s="98"/>
      <c r="J125" s="99"/>
      <c r="K125" s="99"/>
      <c r="L125" s="99"/>
    </row>
    <row r="126" spans="1:12" x14ac:dyDescent="0.25">
      <c r="A126" s="98"/>
      <c r="B126" s="98"/>
      <c r="C126" s="98"/>
      <c r="D126" s="99"/>
      <c r="E126" s="99"/>
      <c r="F126" s="98"/>
      <c r="G126" s="98"/>
      <c r="H126" s="98"/>
      <c r="I126" s="98"/>
      <c r="J126" s="99"/>
      <c r="K126" s="99"/>
      <c r="L126" s="99"/>
    </row>
    <row r="127" spans="1:12" x14ac:dyDescent="0.25">
      <c r="A127" s="98"/>
      <c r="B127" s="98"/>
      <c r="C127" s="98"/>
      <c r="D127" s="99"/>
      <c r="E127" s="99"/>
      <c r="F127" s="98"/>
      <c r="G127" s="98"/>
      <c r="H127" s="98"/>
      <c r="I127" s="98"/>
      <c r="J127" s="99"/>
      <c r="K127" s="99"/>
      <c r="L127" s="99"/>
    </row>
    <row r="128" spans="1:12" x14ac:dyDescent="0.25">
      <c r="A128" s="98"/>
      <c r="B128" s="98"/>
      <c r="C128" s="98"/>
      <c r="D128" s="99"/>
      <c r="E128" s="99"/>
      <c r="F128" s="98"/>
      <c r="G128" s="98"/>
      <c r="H128" s="98"/>
      <c r="I128" s="98"/>
      <c r="J128" s="99"/>
      <c r="K128" s="99"/>
      <c r="L128" s="99"/>
    </row>
    <row r="129" spans="1:12" x14ac:dyDescent="0.25">
      <c r="A129" s="98"/>
      <c r="B129" s="98"/>
      <c r="C129" s="98"/>
      <c r="D129" s="99"/>
      <c r="E129" s="99"/>
      <c r="F129" s="98"/>
      <c r="G129" s="98"/>
      <c r="H129" s="98"/>
      <c r="I129" s="98"/>
      <c r="J129" s="99"/>
      <c r="K129" s="99"/>
      <c r="L129" s="99"/>
    </row>
    <row r="130" spans="1:12" x14ac:dyDescent="0.25">
      <c r="A130" s="98"/>
      <c r="B130" s="98"/>
      <c r="C130" s="98"/>
      <c r="D130" s="99"/>
      <c r="E130" s="99"/>
      <c r="F130" s="98"/>
      <c r="G130" s="98"/>
      <c r="H130" s="98"/>
      <c r="I130" s="98"/>
      <c r="J130" s="99"/>
      <c r="K130" s="99"/>
      <c r="L130" s="99"/>
    </row>
    <row r="131" spans="1:12" x14ac:dyDescent="0.25">
      <c r="A131" s="98"/>
      <c r="B131" s="98"/>
      <c r="C131" s="98"/>
      <c r="D131" s="99"/>
      <c r="E131" s="99"/>
      <c r="F131" s="98"/>
      <c r="G131" s="98"/>
      <c r="H131" s="98"/>
      <c r="I131" s="98"/>
      <c r="J131" s="99"/>
      <c r="K131" s="99"/>
      <c r="L131" s="99"/>
    </row>
    <row r="132" spans="1:12" x14ac:dyDescent="0.25">
      <c r="A132" s="98"/>
      <c r="B132" s="98"/>
      <c r="C132" s="98"/>
      <c r="D132" s="99"/>
      <c r="E132" s="99"/>
      <c r="F132" s="98"/>
      <c r="G132" s="98"/>
      <c r="H132" s="98"/>
      <c r="I132" s="98"/>
      <c r="J132" s="99"/>
      <c r="K132" s="99"/>
      <c r="L132" s="99"/>
    </row>
    <row r="133" spans="1:12" x14ac:dyDescent="0.25">
      <c r="A133" s="98"/>
      <c r="B133" s="98"/>
      <c r="C133" s="98"/>
      <c r="D133" s="99"/>
      <c r="E133" s="99"/>
      <c r="F133" s="98"/>
      <c r="G133" s="98"/>
      <c r="H133" s="98"/>
      <c r="I133" s="98"/>
      <c r="J133" s="99"/>
      <c r="K133" s="99"/>
      <c r="L133" s="99"/>
    </row>
    <row r="134" spans="1:12" x14ac:dyDescent="0.25">
      <c r="A134" s="98"/>
      <c r="B134" s="98"/>
      <c r="C134" s="98"/>
      <c r="D134" s="99"/>
      <c r="E134" s="99"/>
      <c r="F134" s="98"/>
      <c r="G134" s="98"/>
      <c r="H134" s="98"/>
      <c r="I134" s="98"/>
      <c r="J134" s="99"/>
      <c r="K134" s="99"/>
      <c r="L134" s="99"/>
    </row>
    <row r="135" spans="1:12" x14ac:dyDescent="0.25">
      <c r="A135" s="98"/>
      <c r="B135" s="98"/>
      <c r="C135" s="98"/>
      <c r="D135" s="99"/>
      <c r="E135" s="99"/>
      <c r="F135" s="98"/>
      <c r="G135" s="98"/>
      <c r="H135" s="98"/>
      <c r="I135" s="98"/>
      <c r="J135" s="99"/>
      <c r="K135" s="99"/>
      <c r="L135" s="99"/>
    </row>
    <row r="136" spans="1:12" x14ac:dyDescent="0.25">
      <c r="A136" s="98"/>
      <c r="B136" s="98"/>
      <c r="C136" s="98"/>
      <c r="D136" s="99"/>
      <c r="E136" s="99"/>
      <c r="F136" s="98"/>
      <c r="G136" s="98"/>
      <c r="H136" s="98"/>
      <c r="I136" s="98"/>
      <c r="J136" s="99"/>
      <c r="K136" s="99"/>
      <c r="L136" s="99"/>
    </row>
    <row r="137" spans="1:12" x14ac:dyDescent="0.25">
      <c r="A137" s="98"/>
      <c r="B137" s="98"/>
      <c r="C137" s="98"/>
      <c r="D137" s="99"/>
      <c r="E137" s="99"/>
      <c r="F137" s="98"/>
      <c r="G137" s="98"/>
      <c r="H137" s="98"/>
      <c r="I137" s="98"/>
      <c r="J137" s="99"/>
      <c r="K137" s="99"/>
      <c r="L137" s="99"/>
    </row>
    <row r="138" spans="1:12" x14ac:dyDescent="0.25">
      <c r="A138" s="98"/>
      <c r="B138" s="98"/>
      <c r="C138" s="98"/>
      <c r="D138" s="99"/>
      <c r="E138" s="99"/>
      <c r="F138" s="98"/>
      <c r="G138" s="98"/>
      <c r="H138" s="98"/>
      <c r="I138" s="98"/>
      <c r="J138" s="99"/>
      <c r="K138" s="99"/>
      <c r="L138" s="99"/>
    </row>
    <row r="139" spans="1:12" x14ac:dyDescent="0.25">
      <c r="A139" s="98"/>
      <c r="B139" s="98"/>
      <c r="C139" s="98"/>
      <c r="D139" s="99"/>
      <c r="E139" s="99"/>
      <c r="F139" s="98"/>
      <c r="G139" s="98"/>
      <c r="H139" s="98"/>
      <c r="I139" s="98"/>
      <c r="J139" s="99"/>
      <c r="K139" s="99"/>
      <c r="L139" s="99"/>
    </row>
    <row r="140" spans="1:12" x14ac:dyDescent="0.25">
      <c r="A140" s="98"/>
      <c r="B140" s="98"/>
      <c r="C140" s="98"/>
      <c r="D140" s="99"/>
      <c r="E140" s="99"/>
      <c r="F140" s="98"/>
      <c r="G140" s="98"/>
      <c r="H140" s="98"/>
      <c r="I140" s="98"/>
      <c r="J140" s="99"/>
      <c r="K140" s="99"/>
      <c r="L140" s="99"/>
    </row>
    <row r="141" spans="1:12" x14ac:dyDescent="0.25">
      <c r="A141" s="98"/>
      <c r="B141" s="98"/>
      <c r="C141" s="98"/>
      <c r="D141" s="99"/>
      <c r="E141" s="99"/>
      <c r="F141" s="98"/>
      <c r="G141" s="98"/>
      <c r="H141" s="98"/>
      <c r="I141" s="98"/>
      <c r="J141" s="99"/>
      <c r="K141" s="99"/>
      <c r="L141" s="99"/>
    </row>
    <row r="142" spans="1:12" x14ac:dyDescent="0.25">
      <c r="A142" s="98"/>
      <c r="B142" s="98"/>
      <c r="C142" s="98"/>
      <c r="D142" s="99"/>
      <c r="E142" s="99"/>
      <c r="F142" s="98"/>
      <c r="G142" s="98"/>
      <c r="H142" s="98"/>
      <c r="I142" s="98"/>
      <c r="J142" s="99"/>
      <c r="K142" s="99"/>
      <c r="L142" s="99"/>
    </row>
    <row r="143" spans="1:12" x14ac:dyDescent="0.25">
      <c r="A143" s="98"/>
      <c r="B143" s="98"/>
      <c r="C143" s="98"/>
      <c r="D143" s="99"/>
      <c r="E143" s="99"/>
      <c r="F143" s="98"/>
      <c r="G143" s="98"/>
      <c r="H143" s="98"/>
      <c r="I143" s="98"/>
      <c r="J143" s="99"/>
      <c r="K143" s="99"/>
      <c r="L143" s="99"/>
    </row>
    <row r="144" spans="1:12" x14ac:dyDescent="0.25">
      <c r="A144" s="98"/>
      <c r="B144" s="98"/>
      <c r="C144" s="98"/>
      <c r="D144" s="99"/>
      <c r="E144" s="99"/>
      <c r="F144" s="98"/>
      <c r="G144" s="98"/>
      <c r="H144" s="98"/>
      <c r="I144" s="98"/>
      <c r="J144" s="99"/>
      <c r="K144" s="99"/>
      <c r="L144" s="99"/>
    </row>
    <row r="145" spans="1:12" x14ac:dyDescent="0.25">
      <c r="A145" s="98"/>
      <c r="B145" s="98"/>
      <c r="C145" s="98"/>
      <c r="D145" s="99"/>
      <c r="E145" s="99"/>
      <c r="F145" s="98"/>
      <c r="G145" s="98"/>
      <c r="H145" s="98"/>
      <c r="I145" s="98"/>
      <c r="J145" s="99"/>
      <c r="K145" s="99"/>
      <c r="L145" s="99"/>
    </row>
    <row r="146" spans="1:12" x14ac:dyDescent="0.25">
      <c r="A146" s="98"/>
      <c r="B146" s="98"/>
      <c r="C146" s="98"/>
      <c r="D146" s="99"/>
      <c r="E146" s="99"/>
      <c r="F146" s="98"/>
      <c r="G146" s="98"/>
      <c r="H146" s="98"/>
      <c r="I146" s="98"/>
      <c r="J146" s="99"/>
      <c r="K146" s="99"/>
      <c r="L146" s="99"/>
    </row>
    <row r="147" spans="1:12" x14ac:dyDescent="0.25">
      <c r="A147" s="98"/>
      <c r="B147" s="98"/>
      <c r="C147" s="98"/>
      <c r="D147" s="99"/>
      <c r="E147" s="99"/>
      <c r="F147" s="98"/>
      <c r="G147" s="98"/>
      <c r="H147" s="98"/>
      <c r="I147" s="98"/>
      <c r="J147" s="99"/>
      <c r="K147" s="99"/>
      <c r="L147" s="99"/>
    </row>
    <row r="148" spans="1:12" x14ac:dyDescent="0.25">
      <c r="A148" s="98"/>
      <c r="B148" s="98"/>
      <c r="C148" s="98"/>
      <c r="D148" s="99"/>
      <c r="E148" s="99"/>
      <c r="F148" s="98"/>
      <c r="G148" s="98"/>
      <c r="H148" s="98"/>
      <c r="I148" s="98"/>
      <c r="J148" s="99"/>
      <c r="K148" s="99"/>
      <c r="L148" s="99"/>
    </row>
    <row r="149" spans="1:12" x14ac:dyDescent="0.25">
      <c r="A149" s="98"/>
      <c r="B149" s="98"/>
      <c r="C149" s="98"/>
      <c r="D149" s="99"/>
      <c r="E149" s="99"/>
      <c r="F149" s="98"/>
      <c r="G149" s="98"/>
      <c r="H149" s="98"/>
      <c r="I149" s="98"/>
      <c r="J149" s="99"/>
      <c r="K149" s="99"/>
      <c r="L149" s="99"/>
    </row>
    <row r="150" spans="1:12" x14ac:dyDescent="0.25">
      <c r="A150" s="98"/>
      <c r="B150" s="98"/>
      <c r="C150" s="98"/>
      <c r="D150" s="99"/>
      <c r="E150" s="99"/>
      <c r="F150" s="98"/>
      <c r="G150" s="98"/>
      <c r="H150" s="98"/>
      <c r="I150" s="98"/>
      <c r="J150" s="99"/>
      <c r="K150" s="99"/>
      <c r="L150" s="99"/>
    </row>
    <row r="151" spans="1:12" x14ac:dyDescent="0.25">
      <c r="A151" s="98"/>
      <c r="B151" s="98"/>
      <c r="C151" s="98"/>
      <c r="D151" s="99"/>
      <c r="E151" s="99"/>
      <c r="F151" s="98"/>
      <c r="G151" s="98"/>
      <c r="H151" s="98"/>
      <c r="I151" s="98"/>
      <c r="J151" s="99"/>
      <c r="K151" s="99"/>
      <c r="L151" s="99"/>
    </row>
    <row r="152" spans="1:12" x14ac:dyDescent="0.25">
      <c r="A152" s="98"/>
      <c r="B152" s="98"/>
      <c r="C152" s="98"/>
      <c r="D152" s="99"/>
      <c r="E152" s="99"/>
      <c r="F152" s="98"/>
      <c r="G152" s="98"/>
      <c r="H152" s="98"/>
      <c r="I152" s="98"/>
      <c r="J152" s="99"/>
      <c r="K152" s="99"/>
      <c r="L152" s="99"/>
    </row>
    <row r="153" spans="1:12" x14ac:dyDescent="0.25">
      <c r="A153" s="98"/>
      <c r="B153" s="98"/>
      <c r="C153" s="98"/>
      <c r="D153" s="99"/>
      <c r="E153" s="99"/>
      <c r="F153" s="98"/>
      <c r="G153" s="98"/>
      <c r="H153" s="98"/>
      <c r="I153" s="98"/>
      <c r="J153" s="99"/>
      <c r="K153" s="99"/>
      <c r="L153" s="99"/>
    </row>
    <row r="154" spans="1:12" x14ac:dyDescent="0.25">
      <c r="A154" s="98"/>
      <c r="B154" s="98"/>
      <c r="C154" s="98"/>
      <c r="D154" s="99"/>
      <c r="E154" s="99"/>
      <c r="F154" s="98"/>
      <c r="G154" s="98"/>
      <c r="H154" s="98"/>
      <c r="I154" s="98"/>
      <c r="J154" s="99"/>
      <c r="K154" s="99"/>
      <c r="L154" s="99"/>
    </row>
    <row r="155" spans="1:12" x14ac:dyDescent="0.25">
      <c r="A155" s="98"/>
      <c r="B155" s="98"/>
      <c r="C155" s="98"/>
      <c r="D155" s="99"/>
      <c r="E155" s="99"/>
      <c r="F155" s="98"/>
      <c r="G155" s="98"/>
      <c r="H155" s="98"/>
      <c r="I155" s="98"/>
      <c r="J155" s="99"/>
      <c r="K155" s="99"/>
      <c r="L155" s="99"/>
    </row>
    <row r="156" spans="1:12" x14ac:dyDescent="0.25">
      <c r="A156" s="98"/>
      <c r="B156" s="98"/>
      <c r="C156" s="98"/>
      <c r="D156" s="99"/>
      <c r="E156" s="99"/>
      <c r="F156" s="98"/>
      <c r="G156" s="98"/>
      <c r="H156" s="98"/>
      <c r="I156" s="98"/>
      <c r="J156" s="99"/>
      <c r="K156" s="99"/>
      <c r="L156" s="99"/>
    </row>
    <row r="157" spans="1:12" x14ac:dyDescent="0.25">
      <c r="A157" s="98"/>
      <c r="B157" s="98"/>
      <c r="C157" s="98"/>
      <c r="D157" s="99"/>
      <c r="E157" s="99"/>
      <c r="F157" s="98"/>
      <c r="G157" s="98"/>
      <c r="H157" s="98"/>
      <c r="I157" s="98"/>
      <c r="J157" s="99"/>
      <c r="K157" s="99"/>
      <c r="L157" s="99"/>
    </row>
    <row r="158" spans="1:12" x14ac:dyDescent="0.25">
      <c r="A158" s="98"/>
      <c r="B158" s="98"/>
      <c r="C158" s="98"/>
      <c r="D158" s="99"/>
      <c r="E158" s="99"/>
      <c r="F158" s="98"/>
      <c r="G158" s="98"/>
      <c r="H158" s="98"/>
      <c r="I158" s="98"/>
      <c r="J158" s="99"/>
      <c r="K158" s="99"/>
      <c r="L158" s="99"/>
    </row>
    <row r="159" spans="1:12" x14ac:dyDescent="0.25">
      <c r="A159" s="98"/>
      <c r="B159" s="98"/>
      <c r="C159" s="98"/>
      <c r="D159" s="99"/>
      <c r="E159" s="99"/>
      <c r="F159" s="98"/>
      <c r="G159" s="98"/>
      <c r="H159" s="98"/>
      <c r="I159" s="98"/>
      <c r="J159" s="99"/>
      <c r="K159" s="99"/>
      <c r="L159" s="99"/>
    </row>
    <row r="160" spans="1:12" x14ac:dyDescent="0.25">
      <c r="A160" s="98"/>
      <c r="B160" s="98"/>
      <c r="C160" s="98"/>
      <c r="D160" s="99"/>
      <c r="E160" s="99"/>
      <c r="F160" s="98"/>
      <c r="G160" s="98"/>
      <c r="H160" s="98"/>
      <c r="I160" s="98"/>
      <c r="J160" s="99"/>
      <c r="K160" s="99"/>
      <c r="L160" s="99"/>
    </row>
    <row r="161" spans="1:12" x14ac:dyDescent="0.25">
      <c r="A161" s="98"/>
      <c r="B161" s="98"/>
      <c r="C161" s="98"/>
      <c r="D161" s="99"/>
      <c r="E161" s="99"/>
      <c r="F161" s="98"/>
      <c r="G161" s="98"/>
      <c r="H161" s="98"/>
      <c r="I161" s="98"/>
      <c r="J161" s="99"/>
      <c r="K161" s="99"/>
      <c r="L161" s="99"/>
    </row>
    <row r="162" spans="1:12" x14ac:dyDescent="0.25">
      <c r="A162" s="98"/>
      <c r="B162" s="98"/>
      <c r="C162" s="98"/>
      <c r="D162" s="99"/>
      <c r="E162" s="99"/>
      <c r="F162" s="98"/>
      <c r="G162" s="98"/>
      <c r="H162" s="98"/>
      <c r="I162" s="98"/>
      <c r="J162" s="99"/>
      <c r="K162" s="99"/>
      <c r="L162" s="99"/>
    </row>
  </sheetData>
  <mergeCells count="9">
    <mergeCell ref="B3:L4"/>
    <mergeCell ref="E5:I5"/>
    <mergeCell ref="A76:K77"/>
    <mergeCell ref="G20:G21"/>
    <mergeCell ref="G46:G49"/>
    <mergeCell ref="G44:G45"/>
    <mergeCell ref="G37:G38"/>
    <mergeCell ref="G50:G51"/>
    <mergeCell ref="G65:G66"/>
  </mergeCells>
  <pageMargins left="0.23622047244094491" right="0.15748031496062992" top="0.23622047244094491" bottom="0.19685039370078741" header="0.15748031496062992" footer="0.15748031496062992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8"/>
  <sheetViews>
    <sheetView topLeftCell="A22" workbookViewId="0">
      <selection activeCell="I15" sqref="I15:J15"/>
    </sheetView>
  </sheetViews>
  <sheetFormatPr defaultRowHeight="15" x14ac:dyDescent="0.25"/>
  <cols>
    <col min="1" max="1" width="3.85546875" customWidth="1"/>
    <col min="2" max="2" width="8" customWidth="1"/>
    <col min="3" max="3" width="7.5703125" customWidth="1"/>
    <col min="4" max="4" width="14" customWidth="1"/>
    <col min="5" max="5" width="16" customWidth="1"/>
    <col min="6" max="6" width="6.85546875" customWidth="1"/>
    <col min="7" max="7" width="12" customWidth="1"/>
    <col min="8" max="8" width="12.42578125" customWidth="1"/>
    <col min="9" max="9" width="17.28515625" customWidth="1"/>
    <col min="10" max="10" width="11.140625" customWidth="1"/>
    <col min="11" max="11" width="13.5703125" customWidth="1"/>
    <col min="12" max="12" width="14.85546875" customWidth="1"/>
    <col min="13" max="13" width="15.28515625" customWidth="1"/>
    <col min="17" max="17" width="23.28515625" customWidth="1"/>
  </cols>
  <sheetData>
    <row r="1" spans="1:15" x14ac:dyDescent="0.25">
      <c r="J1" s="60" t="s">
        <v>380</v>
      </c>
      <c r="K1" s="61"/>
      <c r="L1" s="61"/>
      <c r="M1" s="61"/>
    </row>
    <row r="2" spans="1:15" ht="39.75" customHeight="1" x14ac:dyDescent="0.25">
      <c r="B2" s="44" t="s">
        <v>369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5" ht="25.5" customHeight="1" x14ac:dyDescent="0.25">
      <c r="A3" s="21"/>
      <c r="B3" s="29"/>
      <c r="C3" s="29"/>
      <c r="D3" s="30"/>
      <c r="E3" s="45" t="s">
        <v>365</v>
      </c>
      <c r="F3" s="46"/>
      <c r="G3" s="46"/>
      <c r="H3" s="46"/>
      <c r="I3" s="46"/>
      <c r="J3" s="46"/>
      <c r="K3" s="46"/>
      <c r="L3" s="30"/>
    </row>
    <row r="4" spans="1:15" ht="51.95" customHeight="1" x14ac:dyDescent="0.25">
      <c r="A4" s="4" t="s">
        <v>126</v>
      </c>
      <c r="B4" s="4" t="s">
        <v>338</v>
      </c>
      <c r="C4" s="4" t="s">
        <v>127</v>
      </c>
      <c r="D4" s="4" t="s">
        <v>128</v>
      </c>
      <c r="E4" s="4" t="s">
        <v>0</v>
      </c>
      <c r="F4" s="4" t="s">
        <v>129</v>
      </c>
      <c r="G4" s="4" t="s">
        <v>130</v>
      </c>
      <c r="H4" s="4" t="s">
        <v>131</v>
      </c>
      <c r="I4" s="4" t="s">
        <v>132</v>
      </c>
      <c r="J4" s="4" t="s">
        <v>140</v>
      </c>
      <c r="K4" s="4" t="s">
        <v>141</v>
      </c>
      <c r="L4" s="4" t="s">
        <v>142</v>
      </c>
      <c r="M4" s="31"/>
      <c r="N4" s="31"/>
      <c r="O4" s="31"/>
    </row>
    <row r="5" spans="1:15" ht="98.85" customHeight="1" x14ac:dyDescent="0.25">
      <c r="A5" s="17">
        <v>1</v>
      </c>
      <c r="B5" s="1" t="s">
        <v>331</v>
      </c>
      <c r="C5" s="17" t="s">
        <v>159</v>
      </c>
      <c r="D5" s="19" t="s">
        <v>1</v>
      </c>
      <c r="E5" s="19" t="s">
        <v>3</v>
      </c>
      <c r="F5" s="17">
        <v>1985</v>
      </c>
      <c r="G5" s="18">
        <v>593000</v>
      </c>
      <c r="H5" s="19" t="s">
        <v>269</v>
      </c>
      <c r="I5" s="19" t="s">
        <v>2</v>
      </c>
      <c r="J5" s="19">
        <v>196.4</v>
      </c>
      <c r="K5" s="22"/>
      <c r="L5" s="17"/>
      <c r="M5" s="31"/>
      <c r="N5" s="31"/>
      <c r="O5" s="31"/>
    </row>
    <row r="6" spans="1:15" ht="98.85" customHeight="1" x14ac:dyDescent="0.25">
      <c r="A6" s="19">
        <v>2</v>
      </c>
      <c r="B6" s="1" t="s">
        <v>327</v>
      </c>
      <c r="C6" s="17" t="s">
        <v>133</v>
      </c>
      <c r="D6" s="20" t="s">
        <v>17</v>
      </c>
      <c r="E6" s="2" t="s">
        <v>45</v>
      </c>
      <c r="F6" s="19">
        <v>1985</v>
      </c>
      <c r="G6" s="22">
        <v>140200</v>
      </c>
      <c r="H6" s="19" t="s">
        <v>270</v>
      </c>
      <c r="I6" s="2" t="s">
        <v>44</v>
      </c>
      <c r="J6" s="19"/>
      <c r="K6" s="22">
        <v>1332</v>
      </c>
      <c r="L6" s="17"/>
      <c r="M6" s="31"/>
      <c r="N6" s="31"/>
      <c r="O6" s="31"/>
    </row>
    <row r="7" spans="1:15" ht="98.85" customHeight="1" x14ac:dyDescent="0.25">
      <c r="A7" s="19">
        <v>3</v>
      </c>
      <c r="B7" s="1" t="s">
        <v>328</v>
      </c>
      <c r="C7" s="17" t="s">
        <v>133</v>
      </c>
      <c r="D7" s="20" t="s">
        <v>228</v>
      </c>
      <c r="E7" s="2" t="s">
        <v>231</v>
      </c>
      <c r="F7" s="19">
        <v>2010</v>
      </c>
      <c r="G7" s="22">
        <v>1975510</v>
      </c>
      <c r="H7" s="19" t="s">
        <v>271</v>
      </c>
      <c r="I7" s="2" t="s">
        <v>229</v>
      </c>
      <c r="J7" s="19"/>
      <c r="K7" s="22">
        <v>237</v>
      </c>
      <c r="L7" s="17"/>
      <c r="M7" s="31"/>
      <c r="N7" s="31"/>
      <c r="O7" s="31"/>
    </row>
    <row r="8" spans="1:15" ht="98.85" customHeight="1" x14ac:dyDescent="0.25">
      <c r="A8" s="19">
        <v>4</v>
      </c>
      <c r="B8" s="1" t="s">
        <v>328</v>
      </c>
      <c r="C8" s="17" t="s">
        <v>159</v>
      </c>
      <c r="D8" s="2" t="s">
        <v>49</v>
      </c>
      <c r="E8" s="2" t="s">
        <v>37</v>
      </c>
      <c r="F8" s="19">
        <v>1985</v>
      </c>
      <c r="G8" s="22">
        <v>246000</v>
      </c>
      <c r="H8" s="19" t="s">
        <v>230</v>
      </c>
      <c r="I8" s="2" t="s">
        <v>48</v>
      </c>
      <c r="J8" s="19">
        <v>208.9</v>
      </c>
      <c r="K8" s="22"/>
      <c r="L8" s="17"/>
      <c r="M8" s="31"/>
      <c r="N8" s="31"/>
      <c r="O8" s="31"/>
    </row>
    <row r="9" spans="1:15" ht="98.85" customHeight="1" x14ac:dyDescent="0.25">
      <c r="A9" s="19">
        <v>5</v>
      </c>
      <c r="B9" s="1" t="s">
        <v>329</v>
      </c>
      <c r="C9" s="17" t="s">
        <v>133</v>
      </c>
      <c r="D9" s="2" t="s">
        <v>51</v>
      </c>
      <c r="E9" s="2" t="s">
        <v>37</v>
      </c>
      <c r="F9" s="19">
        <v>1985</v>
      </c>
      <c r="G9" s="22">
        <v>69000</v>
      </c>
      <c r="H9" s="19" t="s">
        <v>272</v>
      </c>
      <c r="I9" s="2" t="s">
        <v>50</v>
      </c>
      <c r="J9" s="19">
        <v>20.100000000000001</v>
      </c>
      <c r="K9" s="22"/>
      <c r="L9" s="17"/>
      <c r="M9" s="31"/>
      <c r="N9" s="31"/>
      <c r="O9" s="31"/>
    </row>
    <row r="10" spans="1:15" ht="98.85" customHeight="1" x14ac:dyDescent="0.25">
      <c r="A10" s="19">
        <v>6</v>
      </c>
      <c r="B10" s="1" t="s">
        <v>330</v>
      </c>
      <c r="C10" s="17" t="s">
        <v>159</v>
      </c>
      <c r="D10" s="2" t="s">
        <v>36</v>
      </c>
      <c r="E10" s="2" t="s">
        <v>37</v>
      </c>
      <c r="F10" s="19">
        <v>1985</v>
      </c>
      <c r="G10" s="22">
        <v>694000</v>
      </c>
      <c r="H10" s="19" t="s">
        <v>273</v>
      </c>
      <c r="I10" s="2" t="s">
        <v>35</v>
      </c>
      <c r="J10" s="19">
        <v>82.2</v>
      </c>
      <c r="K10" s="22"/>
      <c r="L10" s="17"/>
      <c r="M10" s="31"/>
      <c r="N10" s="31"/>
      <c r="O10" s="31"/>
    </row>
    <row r="11" spans="1:15" ht="98.85" customHeight="1" x14ac:dyDescent="0.25">
      <c r="A11" s="19">
        <v>7</v>
      </c>
      <c r="B11" s="1" t="s">
        <v>332</v>
      </c>
      <c r="C11" s="17" t="s">
        <v>133</v>
      </c>
      <c r="D11" s="2" t="s">
        <v>17</v>
      </c>
      <c r="E11" s="2" t="s">
        <v>123</v>
      </c>
      <c r="F11" s="19">
        <v>1964</v>
      </c>
      <c r="G11" s="18">
        <v>72816</v>
      </c>
      <c r="H11" s="19" t="s">
        <v>274</v>
      </c>
      <c r="I11" s="2" t="s">
        <v>16</v>
      </c>
      <c r="J11" s="19"/>
      <c r="K11" s="22">
        <v>1628</v>
      </c>
      <c r="L11" s="17"/>
      <c r="M11" s="31"/>
      <c r="N11" s="31"/>
      <c r="O11" s="31"/>
    </row>
    <row r="12" spans="1:15" ht="98.85" customHeight="1" x14ac:dyDescent="0.25">
      <c r="A12" s="19">
        <v>8</v>
      </c>
      <c r="B12" s="1" t="s">
        <v>333</v>
      </c>
      <c r="C12" s="17" t="s">
        <v>133</v>
      </c>
      <c r="D12" s="2" t="s">
        <v>17</v>
      </c>
      <c r="E12" s="2" t="s">
        <v>30</v>
      </c>
      <c r="F12" s="19">
        <v>1988</v>
      </c>
      <c r="G12" s="22">
        <v>11102</v>
      </c>
      <c r="H12" s="19" t="s">
        <v>99</v>
      </c>
      <c r="I12" s="2" t="s">
        <v>29</v>
      </c>
      <c r="J12" s="19"/>
      <c r="K12" s="22">
        <v>111</v>
      </c>
      <c r="L12" s="17"/>
      <c r="M12" s="31"/>
      <c r="N12" s="31"/>
      <c r="O12" s="31"/>
    </row>
    <row r="13" spans="1:15" ht="98.85" customHeight="1" x14ac:dyDescent="0.25">
      <c r="A13" s="19">
        <v>9</v>
      </c>
      <c r="B13" s="1" t="s">
        <v>334</v>
      </c>
      <c r="C13" s="17" t="s">
        <v>133</v>
      </c>
      <c r="D13" s="2" t="s">
        <v>65</v>
      </c>
      <c r="E13" s="2" t="s">
        <v>66</v>
      </c>
      <c r="F13" s="19">
        <v>1991</v>
      </c>
      <c r="G13" s="22">
        <v>64624131</v>
      </c>
      <c r="H13" s="19" t="s">
        <v>275</v>
      </c>
      <c r="I13" s="2" t="s">
        <v>64</v>
      </c>
      <c r="J13" s="19"/>
      <c r="K13" s="22">
        <v>35680</v>
      </c>
      <c r="L13" s="17"/>
      <c r="M13" s="31"/>
      <c r="N13" s="31"/>
      <c r="O13" s="31"/>
    </row>
    <row r="14" spans="1:15" ht="98.85" customHeight="1" x14ac:dyDescent="0.25">
      <c r="A14" s="17">
        <v>10</v>
      </c>
      <c r="B14" s="1" t="s">
        <v>322</v>
      </c>
      <c r="C14" s="17" t="s">
        <v>133</v>
      </c>
      <c r="D14" s="17" t="s">
        <v>11</v>
      </c>
      <c r="E14" s="17" t="s">
        <v>12</v>
      </c>
      <c r="F14" s="2">
        <v>1991</v>
      </c>
      <c r="G14" s="52">
        <v>1449277</v>
      </c>
      <c r="H14" s="17" t="s">
        <v>100</v>
      </c>
      <c r="I14" s="17" t="s">
        <v>10</v>
      </c>
      <c r="J14" s="17"/>
      <c r="K14" s="18">
        <v>8686</v>
      </c>
      <c r="L14" s="17"/>
      <c r="M14" s="31"/>
      <c r="N14" s="31"/>
      <c r="O14" s="31"/>
    </row>
    <row r="15" spans="1:15" ht="98.85" customHeight="1" x14ac:dyDescent="0.25">
      <c r="A15" s="17">
        <v>11</v>
      </c>
      <c r="B15" s="1" t="s">
        <v>322</v>
      </c>
      <c r="C15" s="17" t="s">
        <v>133</v>
      </c>
      <c r="D15" s="24" t="s">
        <v>340</v>
      </c>
      <c r="E15" s="17" t="s">
        <v>12</v>
      </c>
      <c r="F15" s="2">
        <v>1991</v>
      </c>
      <c r="G15" s="53"/>
      <c r="H15" s="17" t="s">
        <v>373</v>
      </c>
      <c r="I15" s="59" t="s">
        <v>372</v>
      </c>
      <c r="J15" s="59">
        <v>315.8</v>
      </c>
      <c r="K15" s="18"/>
      <c r="L15" s="17"/>
      <c r="M15" s="31"/>
      <c r="N15" s="31"/>
      <c r="O15" s="31"/>
    </row>
    <row r="16" spans="1:15" ht="98.85" customHeight="1" x14ac:dyDescent="0.25">
      <c r="A16" s="19">
        <v>12</v>
      </c>
      <c r="B16" s="1" t="s">
        <v>335</v>
      </c>
      <c r="C16" s="17" t="s">
        <v>159</v>
      </c>
      <c r="D16" s="2" t="s">
        <v>68</v>
      </c>
      <c r="E16" s="2" t="s">
        <v>69</v>
      </c>
      <c r="F16" s="19">
        <v>1991</v>
      </c>
      <c r="G16" s="41">
        <v>10361755</v>
      </c>
      <c r="H16" s="19" t="s">
        <v>276</v>
      </c>
      <c r="I16" s="2" t="s">
        <v>67</v>
      </c>
      <c r="J16" s="19">
        <v>432.7</v>
      </c>
      <c r="K16" s="22"/>
      <c r="L16" s="17"/>
      <c r="M16" s="31"/>
      <c r="N16" s="31"/>
      <c r="O16" s="31"/>
    </row>
    <row r="17" spans="1:17" ht="98.85" customHeight="1" x14ac:dyDescent="0.25">
      <c r="A17" s="19">
        <v>13</v>
      </c>
      <c r="B17" s="1" t="s">
        <v>335</v>
      </c>
      <c r="C17" s="17" t="s">
        <v>133</v>
      </c>
      <c r="D17" s="20" t="s">
        <v>96</v>
      </c>
      <c r="E17" s="2" t="s">
        <v>69</v>
      </c>
      <c r="F17" s="19">
        <v>1991</v>
      </c>
      <c r="G17" s="42"/>
      <c r="H17" s="19" t="s">
        <v>277</v>
      </c>
      <c r="I17" s="2" t="s">
        <v>70</v>
      </c>
      <c r="J17" s="19">
        <v>257.7</v>
      </c>
      <c r="K17" s="22"/>
      <c r="L17" s="17"/>
      <c r="M17" s="31"/>
      <c r="N17" s="31"/>
      <c r="O17" s="31"/>
    </row>
    <row r="18" spans="1:17" ht="98.85" customHeight="1" x14ac:dyDescent="0.25">
      <c r="A18" s="19">
        <v>14</v>
      </c>
      <c r="B18" s="1" t="s">
        <v>335</v>
      </c>
      <c r="C18" s="17" t="s">
        <v>159</v>
      </c>
      <c r="D18" s="2" t="s">
        <v>72</v>
      </c>
      <c r="E18" s="23" t="s">
        <v>69</v>
      </c>
      <c r="F18" s="19">
        <v>1991</v>
      </c>
      <c r="G18" s="42"/>
      <c r="H18" s="19" t="s">
        <v>278</v>
      </c>
      <c r="I18" s="2" t="s">
        <v>71</v>
      </c>
      <c r="J18" s="19">
        <v>187.4</v>
      </c>
      <c r="K18" s="22"/>
      <c r="L18" s="17"/>
      <c r="M18" s="31"/>
      <c r="N18" s="31"/>
      <c r="O18" s="31"/>
    </row>
    <row r="19" spans="1:17" ht="98.85" customHeight="1" x14ac:dyDescent="0.25">
      <c r="A19" s="19">
        <v>15</v>
      </c>
      <c r="B19" s="1" t="s">
        <v>335</v>
      </c>
      <c r="C19" s="17" t="s">
        <v>133</v>
      </c>
      <c r="D19" s="24" t="s">
        <v>74</v>
      </c>
      <c r="E19" s="23" t="s">
        <v>69</v>
      </c>
      <c r="F19" s="19">
        <v>1991</v>
      </c>
      <c r="G19" s="42"/>
      <c r="H19" s="19" t="s">
        <v>279</v>
      </c>
      <c r="I19" s="2" t="s">
        <v>73</v>
      </c>
      <c r="J19" s="19">
        <v>79.3</v>
      </c>
      <c r="K19" s="22"/>
      <c r="L19" s="17"/>
      <c r="M19" s="31"/>
      <c r="N19" s="31"/>
      <c r="O19" s="31"/>
    </row>
    <row r="20" spans="1:17" ht="172.5" customHeight="1" x14ac:dyDescent="0.25">
      <c r="A20" s="19">
        <v>16</v>
      </c>
      <c r="B20" s="1" t="s">
        <v>335</v>
      </c>
      <c r="C20" s="17" t="s">
        <v>133</v>
      </c>
      <c r="D20" s="24" t="s">
        <v>216</v>
      </c>
      <c r="E20" s="23" t="s">
        <v>215</v>
      </c>
      <c r="F20" s="19">
        <v>1991</v>
      </c>
      <c r="G20" s="43"/>
      <c r="H20" s="19" t="s">
        <v>280</v>
      </c>
      <c r="I20" s="2" t="s">
        <v>208</v>
      </c>
      <c r="J20" s="25">
        <v>12186</v>
      </c>
      <c r="K20" s="22"/>
      <c r="L20" s="17"/>
      <c r="M20" s="31"/>
      <c r="N20" s="31"/>
      <c r="O20" s="31"/>
    </row>
    <row r="21" spans="1:17" ht="141.75" customHeight="1" x14ac:dyDescent="0.25">
      <c r="A21" s="19">
        <v>16</v>
      </c>
      <c r="B21" s="35" t="s">
        <v>336</v>
      </c>
      <c r="C21" s="34" t="str">
        <f>+C20</f>
        <v>Сооружение</v>
      </c>
      <c r="D21" s="38" t="s">
        <v>219</v>
      </c>
      <c r="E21" s="23" t="s">
        <v>217</v>
      </c>
      <c r="F21" s="19">
        <v>1982</v>
      </c>
      <c r="G21" s="47">
        <v>4713511</v>
      </c>
      <c r="H21" s="37" t="s">
        <v>281</v>
      </c>
      <c r="I21" s="36" t="s">
        <v>218</v>
      </c>
      <c r="J21" s="37">
        <v>30</v>
      </c>
      <c r="K21" s="22"/>
      <c r="L21" s="17"/>
      <c r="M21" s="31"/>
      <c r="N21" s="31"/>
      <c r="O21" s="31"/>
      <c r="Q21" t="s">
        <v>375</v>
      </c>
    </row>
    <row r="22" spans="1:17" ht="98.85" customHeight="1" x14ac:dyDescent="0.25">
      <c r="A22" s="19">
        <v>17</v>
      </c>
      <c r="B22" s="1" t="s">
        <v>336</v>
      </c>
      <c r="C22" s="17" t="s">
        <v>133</v>
      </c>
      <c r="D22" s="23" t="s">
        <v>17</v>
      </c>
      <c r="E22" s="23" t="s">
        <v>75</v>
      </c>
      <c r="F22" s="19">
        <v>1982</v>
      </c>
      <c r="G22" s="48"/>
      <c r="H22" s="19" t="s">
        <v>282</v>
      </c>
      <c r="I22" s="2" t="s">
        <v>205</v>
      </c>
      <c r="J22" s="17"/>
      <c r="K22" s="22">
        <v>9510</v>
      </c>
      <c r="L22" s="17"/>
      <c r="M22" s="31"/>
      <c r="N22" s="31"/>
      <c r="O22" s="31"/>
    </row>
    <row r="23" spans="1:17" ht="132.94999999999999" customHeight="1" x14ac:dyDescent="0.25">
      <c r="A23" s="19">
        <v>18</v>
      </c>
      <c r="B23" s="1" t="s">
        <v>336</v>
      </c>
      <c r="C23" s="17" t="s">
        <v>159</v>
      </c>
      <c r="D23" s="24" t="s">
        <v>340</v>
      </c>
      <c r="E23" s="23" t="s">
        <v>364</v>
      </c>
      <c r="F23" s="19">
        <v>1985</v>
      </c>
      <c r="G23" s="49"/>
      <c r="H23" s="19" t="s">
        <v>371</v>
      </c>
      <c r="I23" s="33" t="s">
        <v>370</v>
      </c>
      <c r="J23" s="32">
        <v>298.8</v>
      </c>
      <c r="K23" s="22"/>
      <c r="L23" s="17"/>
      <c r="M23" s="31"/>
      <c r="N23" s="31"/>
      <c r="O23" s="31"/>
    </row>
    <row r="24" spans="1:17" x14ac:dyDescent="0.25">
      <c r="A24" s="21"/>
      <c r="B24" s="21"/>
      <c r="C24" s="21"/>
      <c r="E24" s="16"/>
      <c r="F24" s="21"/>
      <c r="G24" s="21"/>
      <c r="H24" s="21"/>
      <c r="I24" s="21"/>
      <c r="J24" s="16"/>
      <c r="K24" s="16"/>
      <c r="L24" s="16"/>
    </row>
    <row r="25" spans="1:17" ht="52.5" customHeight="1" x14ac:dyDescent="0.25">
      <c r="A25" s="50" t="s">
        <v>368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</row>
    <row r="26" spans="1:17" x14ac:dyDescent="0.25">
      <c r="A26" s="21"/>
      <c r="B26" s="26"/>
      <c r="C26" s="27"/>
      <c r="D26" s="16"/>
      <c r="E26" s="16"/>
      <c r="F26" s="21"/>
      <c r="G26" s="21"/>
      <c r="H26" s="21"/>
      <c r="I26" s="21"/>
      <c r="J26" s="16"/>
      <c r="K26" s="16"/>
      <c r="L26" s="16"/>
    </row>
    <row r="27" spans="1:17" x14ac:dyDescent="0.25">
      <c r="A27" s="21"/>
      <c r="B27" s="21"/>
      <c r="C27" s="27"/>
      <c r="D27" s="16"/>
      <c r="E27" s="16"/>
      <c r="F27" s="21"/>
      <c r="G27" s="21"/>
      <c r="H27" s="21"/>
      <c r="I27" s="21"/>
      <c r="J27" s="16"/>
      <c r="K27" s="16"/>
      <c r="L27" s="16"/>
    </row>
    <row r="28" spans="1:17" x14ac:dyDescent="0.25">
      <c r="D28" s="21"/>
      <c r="E28" s="21"/>
      <c r="F28" s="27"/>
      <c r="G28" s="16"/>
      <c r="H28" s="16"/>
      <c r="I28" s="21"/>
      <c r="J28" s="21"/>
      <c r="K28" s="21"/>
      <c r="L28" s="21"/>
    </row>
  </sheetData>
  <mergeCells count="6">
    <mergeCell ref="G16:G20"/>
    <mergeCell ref="B2:L2"/>
    <mergeCell ref="E3:K3"/>
    <mergeCell ref="G21:G23"/>
    <mergeCell ref="A25:L25"/>
    <mergeCell ref="G14:G15"/>
  </mergeCells>
  <pageMargins left="0.25" right="0.25" top="0.18" bottom="0.21" header="0.17" footer="0.17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2"/>
  <sheetViews>
    <sheetView topLeftCell="A13" workbookViewId="0">
      <selection activeCell="H7" sqref="H7"/>
    </sheetView>
  </sheetViews>
  <sheetFormatPr defaultRowHeight="15" x14ac:dyDescent="0.25"/>
  <cols>
    <col min="1" max="1" width="4.85546875" customWidth="1"/>
    <col min="2" max="2" width="11.7109375" customWidth="1"/>
    <col min="3" max="3" width="22.5703125" customWidth="1"/>
    <col min="4" max="4" width="28.140625" style="13" customWidth="1"/>
    <col min="5" max="5" width="14.85546875" customWidth="1"/>
    <col min="6" max="6" width="12.140625" customWidth="1"/>
    <col min="7" max="7" width="10" customWidth="1"/>
    <col min="8" max="8" width="10.28515625" customWidth="1"/>
  </cols>
  <sheetData>
    <row r="1" spans="1:8" x14ac:dyDescent="0.25">
      <c r="D1" s="60" t="s">
        <v>380</v>
      </c>
      <c r="E1" s="61"/>
      <c r="F1" s="61"/>
      <c r="G1" s="61"/>
    </row>
    <row r="2" spans="1:8" ht="38.25" customHeight="1" x14ac:dyDescent="0.25">
      <c r="B2" s="55" t="s">
        <v>369</v>
      </c>
      <c r="C2" s="55"/>
      <c r="D2" s="55"/>
      <c r="E2" s="55"/>
      <c r="F2" s="55"/>
    </row>
    <row r="4" spans="1:8" ht="15.75" x14ac:dyDescent="0.25">
      <c r="A4" s="54" t="s">
        <v>363</v>
      </c>
      <c r="B4" s="54"/>
      <c r="C4" s="54"/>
      <c r="D4" s="54"/>
      <c r="E4" s="54"/>
      <c r="F4" s="54"/>
      <c r="G4" s="54"/>
      <c r="H4" s="3"/>
    </row>
    <row r="5" spans="1:8" ht="24.75" x14ac:dyDescent="0.25">
      <c r="A5" s="4" t="s">
        <v>126</v>
      </c>
      <c r="B5" s="5" t="s">
        <v>338</v>
      </c>
      <c r="C5" s="5" t="s">
        <v>128</v>
      </c>
      <c r="D5" s="4" t="s">
        <v>0</v>
      </c>
      <c r="E5" s="5" t="s">
        <v>342</v>
      </c>
      <c r="F5" s="5" t="s">
        <v>129</v>
      </c>
    </row>
    <row r="6" spans="1:8" ht="66.75" customHeight="1" x14ac:dyDescent="0.25">
      <c r="A6" s="5">
        <v>1</v>
      </c>
      <c r="B6" s="9">
        <v>29134378</v>
      </c>
      <c r="C6" s="9" t="s">
        <v>343</v>
      </c>
      <c r="D6" s="10" t="s">
        <v>344</v>
      </c>
      <c r="E6" s="14">
        <v>261923.28</v>
      </c>
      <c r="F6" s="5">
        <v>2018</v>
      </c>
    </row>
    <row r="7" spans="1:8" ht="60.75" x14ac:dyDescent="0.25">
      <c r="A7" s="5">
        <v>2</v>
      </c>
      <c r="B7" s="9">
        <v>29134383</v>
      </c>
      <c r="C7" s="9" t="s">
        <v>345</v>
      </c>
      <c r="D7" s="11" t="s">
        <v>346</v>
      </c>
      <c r="E7" s="14">
        <v>36894</v>
      </c>
      <c r="F7" s="6">
        <v>2018</v>
      </c>
    </row>
    <row r="8" spans="1:8" ht="72.75" x14ac:dyDescent="0.25">
      <c r="A8" s="5">
        <v>3</v>
      </c>
      <c r="B8" s="9">
        <v>29134384</v>
      </c>
      <c r="C8" s="9" t="s">
        <v>347</v>
      </c>
      <c r="D8" s="11" t="s">
        <v>348</v>
      </c>
      <c r="E8" s="14">
        <v>60786</v>
      </c>
      <c r="F8" s="6">
        <v>2018</v>
      </c>
    </row>
    <row r="9" spans="1:8" ht="68.25" customHeight="1" x14ac:dyDescent="0.25">
      <c r="A9" s="7">
        <v>4</v>
      </c>
      <c r="B9" s="9">
        <v>29134395</v>
      </c>
      <c r="C9" s="7" t="s">
        <v>349</v>
      </c>
      <c r="D9" s="12" t="s">
        <v>357</v>
      </c>
      <c r="E9" s="15">
        <v>2624276.7999999998</v>
      </c>
      <c r="F9" s="8">
        <v>2019</v>
      </c>
    </row>
    <row r="10" spans="1:8" ht="60.75" x14ac:dyDescent="0.25">
      <c r="A10" s="7">
        <v>5</v>
      </c>
      <c r="B10" s="9">
        <v>29134396</v>
      </c>
      <c r="C10" s="7" t="s">
        <v>350</v>
      </c>
      <c r="D10" s="12" t="s">
        <v>357</v>
      </c>
      <c r="E10" s="15">
        <v>6059798.2000000002</v>
      </c>
      <c r="F10" s="8">
        <v>2019</v>
      </c>
    </row>
    <row r="11" spans="1:8" ht="48.75" x14ac:dyDescent="0.25">
      <c r="A11" s="7">
        <v>6</v>
      </c>
      <c r="B11" s="9">
        <v>29134397</v>
      </c>
      <c r="C11" s="7" t="s">
        <v>351</v>
      </c>
      <c r="D11" s="12" t="s">
        <v>358</v>
      </c>
      <c r="E11" s="15">
        <v>149813</v>
      </c>
      <c r="F11" s="8">
        <v>2020</v>
      </c>
    </row>
    <row r="12" spans="1:8" ht="60.75" x14ac:dyDescent="0.25">
      <c r="A12" s="7">
        <v>7</v>
      </c>
      <c r="B12" s="9">
        <v>29134398</v>
      </c>
      <c r="C12" s="7" t="s">
        <v>352</v>
      </c>
      <c r="D12" s="12" t="s">
        <v>359</v>
      </c>
      <c r="E12" s="15">
        <v>638820.67000000004</v>
      </c>
      <c r="F12" s="8">
        <v>2020</v>
      </c>
    </row>
    <row r="13" spans="1:8" ht="72.75" x14ac:dyDescent="0.25">
      <c r="A13" s="7">
        <v>8</v>
      </c>
      <c r="B13" s="9">
        <v>29134399</v>
      </c>
      <c r="C13" s="7" t="s">
        <v>353</v>
      </c>
      <c r="D13" s="12" t="s">
        <v>360</v>
      </c>
      <c r="E13" s="15">
        <v>63258</v>
      </c>
      <c r="F13" s="8">
        <v>2020</v>
      </c>
    </row>
    <row r="14" spans="1:8" ht="72.75" x14ac:dyDescent="0.25">
      <c r="A14" s="7">
        <v>9</v>
      </c>
      <c r="B14" s="9">
        <v>29134400</v>
      </c>
      <c r="C14" s="7" t="s">
        <v>354</v>
      </c>
      <c r="D14" s="12" t="s">
        <v>361</v>
      </c>
      <c r="E14" s="15" t="s">
        <v>355</v>
      </c>
      <c r="F14" s="8">
        <v>2020</v>
      </c>
    </row>
    <row r="15" spans="1:8" ht="60.75" x14ac:dyDescent="0.25">
      <c r="A15" s="7">
        <v>10</v>
      </c>
      <c r="B15" s="9">
        <v>29134401</v>
      </c>
      <c r="C15" s="7" t="s">
        <v>356</v>
      </c>
      <c r="D15" s="12" t="s">
        <v>362</v>
      </c>
      <c r="E15" s="15">
        <v>38484</v>
      </c>
      <c r="F15" s="8">
        <v>2020</v>
      </c>
    </row>
    <row r="16" spans="1:8" x14ac:dyDescent="0.25">
      <c r="A16" s="31"/>
      <c r="B16" s="31"/>
      <c r="C16" s="31"/>
      <c r="D16" s="39" t="s">
        <v>367</v>
      </c>
      <c r="E16" s="40">
        <f>SUM(E6:E15)</f>
        <v>9934053.9500000011</v>
      </c>
      <c r="F16" s="31"/>
    </row>
    <row r="18" spans="1:6" ht="66.75" customHeight="1" x14ac:dyDescent="0.25">
      <c r="A18" s="56" t="s">
        <v>368</v>
      </c>
      <c r="B18" s="56"/>
      <c r="C18" s="56"/>
      <c r="D18" s="56"/>
      <c r="E18" s="56"/>
      <c r="F18" s="56"/>
    </row>
    <row r="27" spans="1:6" x14ac:dyDescent="0.25">
      <c r="B27" s="28"/>
    </row>
    <row r="28" spans="1:6" x14ac:dyDescent="0.25">
      <c r="B28" s="28"/>
    </row>
    <row r="242" ht="14.85" customHeight="1" x14ac:dyDescent="0.25"/>
  </sheetData>
  <mergeCells count="3">
    <mergeCell ref="A4:G4"/>
    <mergeCell ref="B2:F2"/>
    <mergeCell ref="A18:F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Водоснабжение</vt:lpstr>
      <vt:lpstr>Водоотведение</vt:lpstr>
      <vt:lpstr>движимое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Ларина Е.В.</dc:creator>
  <cp:lastModifiedBy>Дима Дима</cp:lastModifiedBy>
  <cp:lastPrinted>2021-10-08T04:22:17Z</cp:lastPrinted>
  <dcterms:created xsi:type="dcterms:W3CDTF">2017-06-06T09:12:45Z</dcterms:created>
  <dcterms:modified xsi:type="dcterms:W3CDTF">2023-11-20T03:31:43Z</dcterms:modified>
</cp:coreProperties>
</file>