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.01.2021" sheetId="1" r:id="rId1"/>
  </sheets>
  <calcPr calcId="125725"/>
</workbook>
</file>

<file path=xl/calcChain.xml><?xml version="1.0" encoding="utf-8"?>
<calcChain xmlns="http://schemas.openxmlformats.org/spreadsheetml/2006/main">
  <c r="C33" i="1"/>
  <c r="D32"/>
  <c r="F33"/>
  <c r="G33" s="1"/>
  <c r="G32"/>
  <c r="E33"/>
  <c r="I33"/>
  <c r="J33" s="1"/>
  <c r="J32"/>
  <c r="H33"/>
  <c r="K33"/>
  <c r="M32"/>
  <c r="L33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B33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M33" l="1"/>
  <c r="D33"/>
</calcChain>
</file>

<file path=xl/sharedStrings.xml><?xml version="1.0" encoding="utf-8"?>
<sst xmlns="http://schemas.openxmlformats.org/spreadsheetml/2006/main" count="45" uniqueCount="36">
  <si>
    <t>%</t>
  </si>
  <si>
    <t>«Профилактика безнадзорности и правонарушений несовершеннолетних»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</si>
  <si>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</si>
  <si>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</si>
  <si>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</si>
  <si>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</si>
  <si>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</si>
  <si>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</si>
  <si>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</si>
  <si>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</si>
  <si>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</si>
  <si>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сферы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</si>
  <si>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</si>
  <si>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</si>
  <si>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</si>
  <si>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</si>
  <si>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</si>
  <si>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</si>
  <si>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</si>
  <si>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</si>
  <si>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</si>
  <si>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</si>
  <si>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</si>
  <si>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Расходы бюджета Крапивинского муниципального округа по МП в сравнении с соответствующим периодом прошлого года</t>
  </si>
  <si>
    <t>Наименование муниципальной программы Крапивинского округа</t>
  </si>
  <si>
    <t>2021 год  тыс. руб.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</si>
  <si>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</si>
  <si>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</si>
  <si>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</si>
  <si>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Итого</t>
  </si>
  <si>
    <t>2022 год  тыс. руб.</t>
  </si>
  <si>
    <t>Факт по состоянию на 01.04.2022</t>
  </si>
  <si>
    <t>Факт по состоянию на 01.07.2022</t>
  </si>
  <si>
    <t>Факт по состоянию на 01.10.2022</t>
  </si>
  <si>
    <t>Факт по состоянию на 01.01.2023</t>
  </si>
  <si>
    <t>Непрограммные направление деятельности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</si>
</sst>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top" wrapText="1"/>
    </xf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C26" workbookViewId="0">
      <selection activeCell="F48" sqref="F48"/>
    </sheetView>
  </sheetViews>
  <sheetFormatPr defaultRowHeight="15"/>
  <cols>
    <col min="1" max="1" width="50.5703125" customWidth="1"/>
    <col min="2" max="2" width="11.28515625" customWidth="1"/>
    <col min="3" max="3" width="12.140625" customWidth="1"/>
    <col min="4" max="4" width="11.7109375" customWidth="1"/>
    <col min="5" max="5" width="12.140625" customWidth="1"/>
    <col min="6" max="6" width="11.5703125" customWidth="1"/>
    <col min="7" max="7" width="15.28515625" customWidth="1"/>
    <col min="8" max="9" width="13.28515625" customWidth="1"/>
    <col min="10" max="10" width="17.42578125" customWidth="1"/>
    <col min="11" max="11" width="11.28515625" customWidth="1"/>
    <col min="12" max="12" width="14.28515625" customWidth="1"/>
    <col min="13" max="13" width="16.5703125" customWidth="1"/>
  </cols>
  <sheetData>
    <row r="1" spans="1:13" ht="12.75" customHeight="1">
      <c r="A1" s="2"/>
      <c r="B1" s="2"/>
      <c r="C1" s="2"/>
      <c r="D1" s="2"/>
    </row>
    <row r="2" spans="1:13" ht="72.75" customHeight="1">
      <c r="A2" s="53" t="s">
        <v>23</v>
      </c>
      <c r="B2" s="53"/>
      <c r="C2" s="53"/>
      <c r="D2" s="53"/>
    </row>
    <row r="3" spans="1:13" ht="18" customHeight="1" thickBot="1">
      <c r="A3" s="1"/>
      <c r="B3" s="1"/>
      <c r="C3" s="1"/>
      <c r="D3" s="1"/>
    </row>
    <row r="4" spans="1:13" ht="15" customHeight="1">
      <c r="A4" s="47" t="s">
        <v>24</v>
      </c>
      <c r="B4" s="47" t="s">
        <v>31</v>
      </c>
      <c r="C4" s="48"/>
      <c r="D4" s="49"/>
      <c r="E4" s="48" t="s">
        <v>32</v>
      </c>
      <c r="F4" s="48"/>
      <c r="G4" s="49"/>
      <c r="H4" s="47" t="s">
        <v>33</v>
      </c>
      <c r="I4" s="48"/>
      <c r="J4" s="49"/>
      <c r="K4" s="47" t="s">
        <v>34</v>
      </c>
      <c r="L4" s="48"/>
      <c r="M4" s="49"/>
    </row>
    <row r="5" spans="1:13" ht="15" customHeight="1" thickBot="1">
      <c r="A5" s="54"/>
      <c r="B5" s="50"/>
      <c r="C5" s="55"/>
      <c r="D5" s="52"/>
      <c r="E5" s="55"/>
      <c r="F5" s="51"/>
      <c r="G5" s="56"/>
      <c r="H5" s="50"/>
      <c r="I5" s="51"/>
      <c r="J5" s="52"/>
      <c r="K5" s="50"/>
      <c r="L5" s="51"/>
      <c r="M5" s="52"/>
    </row>
    <row r="6" spans="1:13" ht="32.25" customHeight="1" thickBot="1">
      <c r="A6" s="50"/>
      <c r="B6" s="3" t="s">
        <v>25</v>
      </c>
      <c r="C6" s="3" t="s">
        <v>30</v>
      </c>
      <c r="D6" s="4" t="s">
        <v>0</v>
      </c>
      <c r="E6" s="13" t="s">
        <v>25</v>
      </c>
      <c r="F6" s="3" t="s">
        <v>30</v>
      </c>
      <c r="G6" s="4" t="s">
        <v>0</v>
      </c>
      <c r="H6" s="13" t="s">
        <v>25</v>
      </c>
      <c r="I6" s="3" t="s">
        <v>30</v>
      </c>
      <c r="J6" s="14" t="s">
        <v>0</v>
      </c>
      <c r="K6" s="13" t="s">
        <v>25</v>
      </c>
      <c r="L6" s="37" t="s">
        <v>30</v>
      </c>
      <c r="M6" s="14" t="s">
        <v>0</v>
      </c>
    </row>
    <row r="7" spans="1:13" ht="30.75" thickBot="1">
      <c r="A7" s="5" t="s">
        <v>2</v>
      </c>
      <c r="B7" s="19">
        <v>20805.2</v>
      </c>
      <c r="C7" s="16">
        <v>20132.599999999999</v>
      </c>
      <c r="D7" s="25">
        <f>B7/C7*100</f>
        <v>103.34085016341656</v>
      </c>
      <c r="E7" s="44">
        <v>43470.3</v>
      </c>
      <c r="F7" s="32">
        <v>43557.7</v>
      </c>
      <c r="G7" s="28">
        <f>E7/F7*100</f>
        <v>99.79934661380193</v>
      </c>
      <c r="H7" s="44">
        <v>64105.599999999999</v>
      </c>
      <c r="I7" s="34">
        <v>72271.7</v>
      </c>
      <c r="J7" s="29">
        <f>H7/I7*100</f>
        <v>88.70083310618125</v>
      </c>
      <c r="K7" s="44">
        <v>93896.7</v>
      </c>
      <c r="L7" s="38">
        <v>98710.8</v>
      </c>
      <c r="M7" s="15">
        <f>K7/L7*100</f>
        <v>95.123026051860577</v>
      </c>
    </row>
    <row r="8" spans="1:13" ht="30.75" thickBot="1">
      <c r="A8" s="6" t="s">
        <v>3</v>
      </c>
      <c r="B8" s="20">
        <v>128860.1</v>
      </c>
      <c r="C8" s="17">
        <v>135078.20000000001</v>
      </c>
      <c r="D8" s="27">
        <f t="shared" ref="D8:D32" si="0">B8/C8*100</f>
        <v>95.396666523539693</v>
      </c>
      <c r="E8" s="45">
        <v>304533.2</v>
      </c>
      <c r="F8" s="33">
        <v>321806.5</v>
      </c>
      <c r="G8" s="30">
        <f t="shared" ref="G8:G32" si="1">E8/F8*100</f>
        <v>94.632395554471401</v>
      </c>
      <c r="H8" s="45">
        <v>406117.6</v>
      </c>
      <c r="I8" s="35">
        <v>449149.4</v>
      </c>
      <c r="J8" s="31">
        <f t="shared" ref="J8:J32" si="2">H8/I8*100</f>
        <v>90.419268065369778</v>
      </c>
      <c r="K8" s="45">
        <v>610276.69999999995</v>
      </c>
      <c r="L8" s="38">
        <v>646515.4</v>
      </c>
      <c r="M8" s="15">
        <f t="shared" ref="M8:M32" si="3">K8/L8*100</f>
        <v>94.394766157155715</v>
      </c>
    </row>
    <row r="9" spans="1:13" ht="30.75" thickBot="1">
      <c r="A9" s="7" t="s">
        <v>4</v>
      </c>
      <c r="B9" s="20">
        <v>23526.9</v>
      </c>
      <c r="C9" s="17">
        <v>24704.799999999999</v>
      </c>
      <c r="D9" s="27">
        <f t="shared" si="0"/>
        <v>95.232100644409186</v>
      </c>
      <c r="E9" s="45">
        <v>49010.3</v>
      </c>
      <c r="F9" s="33">
        <v>54127.3</v>
      </c>
      <c r="G9" s="31">
        <f t="shared" si="1"/>
        <v>90.546360154672414</v>
      </c>
      <c r="H9" s="45">
        <v>74426.7</v>
      </c>
      <c r="I9" s="35">
        <v>83706.899999999994</v>
      </c>
      <c r="J9" s="31">
        <f t="shared" si="2"/>
        <v>88.913458747128374</v>
      </c>
      <c r="K9" s="45">
        <v>101260.8</v>
      </c>
      <c r="L9" s="38">
        <v>122929.5</v>
      </c>
      <c r="M9" s="15">
        <f t="shared" si="3"/>
        <v>82.373067489902752</v>
      </c>
    </row>
    <row r="10" spans="1:13" ht="15.75" thickBot="1">
      <c r="A10" s="7" t="s">
        <v>5</v>
      </c>
      <c r="B10" s="20">
        <v>35647.699999999997</v>
      </c>
      <c r="C10" s="17">
        <v>34717.599999999999</v>
      </c>
      <c r="D10" s="27">
        <f t="shared" si="0"/>
        <v>102.67904463442173</v>
      </c>
      <c r="E10" s="45">
        <v>76308.3</v>
      </c>
      <c r="F10" s="33">
        <v>76197.899999999994</v>
      </c>
      <c r="G10" s="30">
        <f t="shared" si="1"/>
        <v>100.14488588268182</v>
      </c>
      <c r="H10" s="45">
        <v>109508.7</v>
      </c>
      <c r="I10" s="35">
        <v>111035.8</v>
      </c>
      <c r="J10" s="31">
        <f t="shared" si="2"/>
        <v>98.624677806617328</v>
      </c>
      <c r="K10" s="45">
        <v>154312.70000000001</v>
      </c>
      <c r="L10" s="38">
        <v>161747.5</v>
      </c>
      <c r="M10" s="15">
        <f t="shared" si="3"/>
        <v>95.403452912718905</v>
      </c>
    </row>
    <row r="11" spans="1:13" ht="30.75" thickBot="1">
      <c r="A11" s="7" t="s">
        <v>6</v>
      </c>
      <c r="B11" s="20">
        <v>793.3</v>
      </c>
      <c r="C11" s="17">
        <v>842.8</v>
      </c>
      <c r="D11" s="27">
        <f t="shared" si="0"/>
        <v>94.12672045562411</v>
      </c>
      <c r="E11" s="45">
        <v>1577.7</v>
      </c>
      <c r="F11" s="33">
        <v>1705.7</v>
      </c>
      <c r="G11" s="30">
        <f t="shared" si="1"/>
        <v>92.495749545641075</v>
      </c>
      <c r="H11" s="45">
        <v>2363.3000000000002</v>
      </c>
      <c r="I11" s="35">
        <v>2628.8</v>
      </c>
      <c r="J11" s="31">
        <f t="shared" si="2"/>
        <v>89.900334753499706</v>
      </c>
      <c r="K11" s="45">
        <v>3367.8</v>
      </c>
      <c r="L11" s="38">
        <v>3551.9</v>
      </c>
      <c r="M11" s="15">
        <f t="shared" si="3"/>
        <v>94.816858582730362</v>
      </c>
    </row>
    <row r="12" spans="1:13" ht="30.75" thickBot="1">
      <c r="A12" s="6" t="s">
        <v>7</v>
      </c>
      <c r="B12" s="20">
        <v>2808.3</v>
      </c>
      <c r="C12" s="17">
        <v>2504.4</v>
      </c>
      <c r="D12" s="27">
        <f t="shared" si="0"/>
        <v>112.13464302827025</v>
      </c>
      <c r="E12" s="45">
        <v>4959.1000000000004</v>
      </c>
      <c r="F12" s="33">
        <v>6052.6</v>
      </c>
      <c r="G12" s="30">
        <f t="shared" si="1"/>
        <v>81.933384000264354</v>
      </c>
      <c r="H12" s="45">
        <v>6486</v>
      </c>
      <c r="I12" s="35">
        <v>8272.6</v>
      </c>
      <c r="J12" s="31">
        <f t="shared" si="2"/>
        <v>78.403404008413318</v>
      </c>
      <c r="K12" s="45">
        <v>10633.7</v>
      </c>
      <c r="L12" s="38">
        <v>12706.6</v>
      </c>
      <c r="M12" s="15">
        <f t="shared" si="3"/>
        <v>83.686430673823054</v>
      </c>
    </row>
    <row r="13" spans="1:13" ht="30.75" thickBot="1">
      <c r="A13" s="7" t="s">
        <v>8</v>
      </c>
      <c r="B13" s="20">
        <v>5299.5</v>
      </c>
      <c r="C13" s="17">
        <v>5457.7</v>
      </c>
      <c r="D13" s="27">
        <f t="shared" si="0"/>
        <v>97.101343056598935</v>
      </c>
      <c r="E13" s="45">
        <v>10417.5</v>
      </c>
      <c r="F13" s="33">
        <v>12145.3</v>
      </c>
      <c r="G13" s="30">
        <f t="shared" si="1"/>
        <v>85.773920775938024</v>
      </c>
      <c r="H13" s="45">
        <v>16126.1</v>
      </c>
      <c r="I13" s="35">
        <v>17810.5</v>
      </c>
      <c r="J13" s="31">
        <f t="shared" si="2"/>
        <v>90.542657421184131</v>
      </c>
      <c r="K13" s="45">
        <v>25427.8</v>
      </c>
      <c r="L13" s="38">
        <v>25492.2</v>
      </c>
      <c r="M13" s="15">
        <f t="shared" si="3"/>
        <v>99.747373706467073</v>
      </c>
    </row>
    <row r="14" spans="1:13" ht="45.75" customHeight="1" thickBot="1">
      <c r="A14" s="6" t="s">
        <v>9</v>
      </c>
      <c r="B14" s="20">
        <v>20096.3</v>
      </c>
      <c r="C14" s="17">
        <v>17545.8</v>
      </c>
      <c r="D14" s="27">
        <f t="shared" si="0"/>
        <v>114.53624229160255</v>
      </c>
      <c r="E14" s="45">
        <v>38161.199999999997</v>
      </c>
      <c r="F14" s="33">
        <v>45349</v>
      </c>
      <c r="G14" s="30">
        <f t="shared" si="1"/>
        <v>84.150036384484778</v>
      </c>
      <c r="H14" s="45">
        <v>74670</v>
      </c>
      <c r="I14" s="35">
        <v>205117.9</v>
      </c>
      <c r="J14" s="31">
        <f t="shared" si="2"/>
        <v>36.40345381851121</v>
      </c>
      <c r="K14" s="45">
        <v>362663</v>
      </c>
      <c r="L14" s="38">
        <v>430906.4</v>
      </c>
      <c r="M14" s="15">
        <f t="shared" si="3"/>
        <v>84.162825151819504</v>
      </c>
    </row>
    <row r="15" spans="1:13" ht="45.75" thickBot="1">
      <c r="A15" s="8" t="s">
        <v>10</v>
      </c>
      <c r="B15" s="21">
        <v>810</v>
      </c>
      <c r="C15" s="18">
        <v>1083.3</v>
      </c>
      <c r="D15" s="27">
        <f t="shared" si="0"/>
        <v>74.771531431736364</v>
      </c>
      <c r="E15" s="45">
        <v>2158.8000000000002</v>
      </c>
      <c r="F15" s="33">
        <v>2537</v>
      </c>
      <c r="G15" s="30">
        <f t="shared" si="1"/>
        <v>85.092629089475764</v>
      </c>
      <c r="H15" s="45">
        <v>3762.6</v>
      </c>
      <c r="I15" s="35">
        <v>5043.5</v>
      </c>
      <c r="J15" s="31">
        <f t="shared" si="2"/>
        <v>74.602954297610779</v>
      </c>
      <c r="K15" s="45">
        <v>5426.2</v>
      </c>
      <c r="L15" s="38">
        <v>8023.9</v>
      </c>
      <c r="M15" s="15">
        <f t="shared" si="3"/>
        <v>67.625468911626513</v>
      </c>
    </row>
    <row r="16" spans="1:13" ht="45.75" thickBot="1">
      <c r="A16" s="9" t="s">
        <v>11</v>
      </c>
      <c r="B16" s="20">
        <v>0</v>
      </c>
      <c r="C16" s="17">
        <v>0</v>
      </c>
      <c r="D16" s="27" t="e">
        <f t="shared" si="0"/>
        <v>#DIV/0!</v>
      </c>
      <c r="E16" s="45">
        <v>0</v>
      </c>
      <c r="F16" s="33">
        <v>0</v>
      </c>
      <c r="G16" s="30" t="e">
        <f t="shared" si="1"/>
        <v>#DIV/0!</v>
      </c>
      <c r="H16" s="45">
        <v>0</v>
      </c>
      <c r="I16" s="35">
        <v>0</v>
      </c>
      <c r="J16" s="30" t="e">
        <f t="shared" si="2"/>
        <v>#DIV/0!</v>
      </c>
      <c r="K16" s="45">
        <v>0</v>
      </c>
      <c r="L16" s="38">
        <v>0</v>
      </c>
      <c r="M16" s="15" t="e">
        <f t="shared" si="3"/>
        <v>#DIV/0!</v>
      </c>
    </row>
    <row r="17" spans="1:13" ht="30.75" thickBot="1">
      <c r="A17" s="10" t="s">
        <v>12</v>
      </c>
      <c r="B17" s="21">
        <v>0</v>
      </c>
      <c r="C17" s="18">
        <v>2519.4</v>
      </c>
      <c r="D17" s="27">
        <f t="shared" si="0"/>
        <v>0</v>
      </c>
      <c r="E17" s="45">
        <v>674.2</v>
      </c>
      <c r="F17" s="33">
        <v>6123.6</v>
      </c>
      <c r="G17" s="30">
        <f t="shared" si="1"/>
        <v>11.009863478999282</v>
      </c>
      <c r="H17" s="45">
        <v>2393.8000000000002</v>
      </c>
      <c r="I17" s="35">
        <v>13926.7</v>
      </c>
      <c r="J17" s="31">
        <f t="shared" si="2"/>
        <v>17.188565848334495</v>
      </c>
      <c r="K17" s="45">
        <v>13236.4</v>
      </c>
      <c r="L17" s="38">
        <v>22823.7</v>
      </c>
      <c r="M17" s="15">
        <f t="shared" si="3"/>
        <v>57.994102621397928</v>
      </c>
    </row>
    <row r="18" spans="1:13" ht="30.75" customHeight="1" thickBot="1">
      <c r="A18" s="10" t="s">
        <v>13</v>
      </c>
      <c r="B18" s="21">
        <v>470</v>
      </c>
      <c r="C18" s="18">
        <v>654.29999999999995</v>
      </c>
      <c r="D18" s="27">
        <f t="shared" si="0"/>
        <v>71.83249274033318</v>
      </c>
      <c r="E18" s="45">
        <v>857.6</v>
      </c>
      <c r="F18" s="33">
        <v>1440.9</v>
      </c>
      <c r="G18" s="30">
        <f t="shared" si="1"/>
        <v>59.518356582691368</v>
      </c>
      <c r="H18" s="45">
        <v>1515.7</v>
      </c>
      <c r="I18" s="35">
        <v>2266</v>
      </c>
      <c r="J18" s="30">
        <f t="shared" si="2"/>
        <v>66.888790820829655</v>
      </c>
      <c r="K18" s="45">
        <v>3120.2</v>
      </c>
      <c r="L18" s="38">
        <v>4072.4</v>
      </c>
      <c r="M18" s="15">
        <f t="shared" si="3"/>
        <v>76.618210391906487</v>
      </c>
    </row>
    <row r="19" spans="1:13" ht="30.75" thickBot="1">
      <c r="A19" s="9" t="s">
        <v>14</v>
      </c>
      <c r="B19" s="20">
        <v>0</v>
      </c>
      <c r="C19" s="17">
        <v>48.5</v>
      </c>
      <c r="D19" s="27">
        <f t="shared" si="0"/>
        <v>0</v>
      </c>
      <c r="E19" s="45">
        <v>4.5999999999999996</v>
      </c>
      <c r="F19" s="33">
        <v>70</v>
      </c>
      <c r="G19" s="30">
        <f t="shared" si="1"/>
        <v>6.5714285714285712</v>
      </c>
      <c r="H19" s="45">
        <v>4.5999999999999996</v>
      </c>
      <c r="I19" s="35">
        <v>70</v>
      </c>
      <c r="J19" s="31">
        <f t="shared" si="2"/>
        <v>6.5714285714285712</v>
      </c>
      <c r="K19" s="45">
        <v>4.5999999999999996</v>
      </c>
      <c r="L19" s="38">
        <v>120.5</v>
      </c>
      <c r="M19" s="15">
        <f t="shared" si="3"/>
        <v>3.8174273858921159</v>
      </c>
    </row>
    <row r="20" spans="1:13" ht="45.75" thickBot="1">
      <c r="A20" s="9" t="s">
        <v>15</v>
      </c>
      <c r="B20" s="20">
        <v>248</v>
      </c>
      <c r="C20" s="17">
        <v>294.5</v>
      </c>
      <c r="D20" s="27">
        <f t="shared" si="0"/>
        <v>84.210526315789465</v>
      </c>
      <c r="E20" s="45">
        <v>589.1</v>
      </c>
      <c r="F20" s="33">
        <v>766.4</v>
      </c>
      <c r="G20" s="30">
        <f t="shared" si="1"/>
        <v>76.865866388308973</v>
      </c>
      <c r="H20" s="45">
        <v>837.5</v>
      </c>
      <c r="I20" s="35">
        <v>1359.3</v>
      </c>
      <c r="J20" s="31">
        <f t="shared" si="2"/>
        <v>61.612594717869499</v>
      </c>
      <c r="K20" s="45">
        <v>1516.7</v>
      </c>
      <c r="L20" s="38">
        <v>2394.8000000000002</v>
      </c>
      <c r="M20" s="15">
        <f t="shared" si="3"/>
        <v>63.333054952396864</v>
      </c>
    </row>
    <row r="21" spans="1:13" ht="15.75" thickBot="1">
      <c r="A21" s="7" t="s">
        <v>16</v>
      </c>
      <c r="B21" s="20">
        <v>0</v>
      </c>
      <c r="C21" s="17">
        <v>0</v>
      </c>
      <c r="D21" s="27" t="e">
        <f t="shared" si="0"/>
        <v>#DIV/0!</v>
      </c>
      <c r="E21" s="45">
        <v>4273</v>
      </c>
      <c r="F21" s="33">
        <v>467.9</v>
      </c>
      <c r="G21" s="30">
        <f t="shared" si="1"/>
        <v>913.22932250480881</v>
      </c>
      <c r="H21" s="45">
        <v>5004.3</v>
      </c>
      <c r="I21" s="35">
        <v>467.9</v>
      </c>
      <c r="J21" s="31">
        <f t="shared" si="2"/>
        <v>1069.5234024364181</v>
      </c>
      <c r="K21" s="45">
        <v>5532.5</v>
      </c>
      <c r="L21" s="38">
        <v>14813.2</v>
      </c>
      <c r="M21" s="15">
        <f t="shared" si="3"/>
        <v>37.348445980611885</v>
      </c>
    </row>
    <row r="22" spans="1:13" ht="30" customHeight="1" thickBot="1">
      <c r="A22" s="7" t="s">
        <v>17</v>
      </c>
      <c r="B22" s="20">
        <v>12289.3</v>
      </c>
      <c r="C22" s="17">
        <v>9892.6</v>
      </c>
      <c r="D22" s="27">
        <f t="shared" si="0"/>
        <v>124.22720012938964</v>
      </c>
      <c r="E22" s="45">
        <v>22015.7</v>
      </c>
      <c r="F22" s="33">
        <v>21779.4</v>
      </c>
      <c r="G22" s="30">
        <f t="shared" si="1"/>
        <v>101.08497020119928</v>
      </c>
      <c r="H22" s="45">
        <v>31759</v>
      </c>
      <c r="I22" s="35">
        <v>43890</v>
      </c>
      <c r="J22" s="31">
        <f t="shared" si="2"/>
        <v>72.360446570972897</v>
      </c>
      <c r="K22" s="45">
        <v>56978.1</v>
      </c>
      <c r="L22" s="38">
        <v>60597.599999999999</v>
      </c>
      <c r="M22" s="15">
        <f t="shared" si="3"/>
        <v>94.02699116796704</v>
      </c>
    </row>
    <row r="23" spans="1:13" ht="30.75" thickBot="1">
      <c r="A23" s="9" t="s">
        <v>1</v>
      </c>
      <c r="B23" s="20">
        <v>28.3</v>
      </c>
      <c r="C23" s="17">
        <v>80.599999999999994</v>
      </c>
      <c r="D23" s="27">
        <f t="shared" si="0"/>
        <v>35.111662531017373</v>
      </c>
      <c r="E23" s="45">
        <v>141.80000000000001</v>
      </c>
      <c r="F23" s="33">
        <v>197.9</v>
      </c>
      <c r="G23" s="30">
        <f t="shared" si="1"/>
        <v>71.652349671551292</v>
      </c>
      <c r="H23" s="45">
        <v>277.60000000000002</v>
      </c>
      <c r="I23" s="35">
        <v>394</v>
      </c>
      <c r="J23" s="31">
        <f t="shared" si="2"/>
        <v>70.456852791878177</v>
      </c>
      <c r="K23" s="45">
        <v>456.9</v>
      </c>
      <c r="L23" s="38">
        <v>559.5</v>
      </c>
      <c r="M23" s="15">
        <f t="shared" si="3"/>
        <v>81.662198391420901</v>
      </c>
    </row>
    <row r="24" spans="1:13" ht="30">
      <c r="A24" s="7" t="s">
        <v>18</v>
      </c>
      <c r="B24" s="20">
        <v>203.9</v>
      </c>
      <c r="C24" s="17">
        <v>132.9</v>
      </c>
      <c r="D24" s="27">
        <f t="shared" si="0"/>
        <v>153.42362678705794</v>
      </c>
      <c r="E24" s="45">
        <v>296.8</v>
      </c>
      <c r="F24" s="33">
        <v>377.3</v>
      </c>
      <c r="G24" s="30">
        <f t="shared" si="1"/>
        <v>78.664192949907246</v>
      </c>
      <c r="H24" s="45">
        <v>476</v>
      </c>
      <c r="I24" s="35">
        <v>521.29999999999995</v>
      </c>
      <c r="J24" s="31">
        <f t="shared" si="2"/>
        <v>91.310186073278359</v>
      </c>
      <c r="K24" s="45">
        <v>1297.5</v>
      </c>
      <c r="L24" s="38">
        <v>1326.7</v>
      </c>
      <c r="M24" s="29">
        <f t="shared" si="3"/>
        <v>97.799050275118717</v>
      </c>
    </row>
    <row r="25" spans="1:13" ht="45">
      <c r="A25" s="7" t="s">
        <v>19</v>
      </c>
      <c r="B25" s="20">
        <v>0</v>
      </c>
      <c r="C25" s="17">
        <v>88.5</v>
      </c>
      <c r="D25" s="27">
        <f t="shared" si="0"/>
        <v>0</v>
      </c>
      <c r="E25" s="45">
        <v>0</v>
      </c>
      <c r="F25" s="33">
        <v>334.2</v>
      </c>
      <c r="G25" s="30">
        <f t="shared" si="1"/>
        <v>0</v>
      </c>
      <c r="H25" s="45">
        <v>95.9</v>
      </c>
      <c r="I25" s="35">
        <v>430.7</v>
      </c>
      <c r="J25" s="31">
        <f t="shared" si="2"/>
        <v>22.266078476898073</v>
      </c>
      <c r="K25" s="45">
        <v>313.39999999999998</v>
      </c>
      <c r="L25" s="38">
        <v>731</v>
      </c>
      <c r="M25" s="36">
        <f t="shared" si="3"/>
        <v>42.872777017783854</v>
      </c>
    </row>
    <row r="26" spans="1:13" ht="30">
      <c r="A26" s="7" t="s">
        <v>20</v>
      </c>
      <c r="B26" s="20">
        <v>0</v>
      </c>
      <c r="C26" s="17">
        <v>0</v>
      </c>
      <c r="D26" s="26" t="e">
        <f t="shared" si="0"/>
        <v>#DIV/0!</v>
      </c>
      <c r="E26" s="45">
        <v>32</v>
      </c>
      <c r="F26" s="33">
        <v>31</v>
      </c>
      <c r="G26" s="31">
        <f t="shared" si="1"/>
        <v>103.2258064516129</v>
      </c>
      <c r="H26" s="45">
        <v>7504.5</v>
      </c>
      <c r="I26" s="35">
        <v>5288.8</v>
      </c>
      <c r="J26" s="31">
        <f t="shared" si="2"/>
        <v>141.89419149901678</v>
      </c>
      <c r="K26" s="45">
        <v>8588.4</v>
      </c>
      <c r="L26" s="38">
        <v>7706.8</v>
      </c>
      <c r="M26" s="36">
        <f t="shared" si="3"/>
        <v>111.43924845590907</v>
      </c>
    </row>
    <row r="27" spans="1:13" ht="31.5" customHeight="1">
      <c r="A27" s="6" t="s">
        <v>21</v>
      </c>
      <c r="B27" s="20">
        <v>0</v>
      </c>
      <c r="C27" s="17">
        <v>78.599999999999994</v>
      </c>
      <c r="D27" s="26">
        <f t="shared" si="0"/>
        <v>0</v>
      </c>
      <c r="E27" s="45">
        <v>50</v>
      </c>
      <c r="F27" s="33">
        <v>111.7</v>
      </c>
      <c r="G27" s="30">
        <f t="shared" si="1"/>
        <v>44.762757385854968</v>
      </c>
      <c r="H27" s="45">
        <v>448.7</v>
      </c>
      <c r="I27" s="35">
        <v>105.7</v>
      </c>
      <c r="J27" s="31">
        <f t="shared" si="2"/>
        <v>424.50331125827813</v>
      </c>
      <c r="K27" s="45">
        <v>1701.1</v>
      </c>
      <c r="L27" s="38">
        <v>157.30000000000001</v>
      </c>
      <c r="M27" s="36">
        <f t="shared" si="3"/>
        <v>1081.4367450731086</v>
      </c>
    </row>
    <row r="28" spans="1:13" ht="31.5" customHeight="1">
      <c r="A28" s="7" t="s">
        <v>22</v>
      </c>
      <c r="B28" s="20">
        <v>0</v>
      </c>
      <c r="C28" s="17">
        <v>0</v>
      </c>
      <c r="D28" s="27" t="e">
        <f t="shared" si="0"/>
        <v>#DIV/0!</v>
      </c>
      <c r="E28" s="45">
        <v>0</v>
      </c>
      <c r="F28" s="33">
        <v>0</v>
      </c>
      <c r="G28" s="30" t="e">
        <f t="shared" si="1"/>
        <v>#DIV/0!</v>
      </c>
      <c r="H28" s="45">
        <v>0</v>
      </c>
      <c r="I28" s="35">
        <v>0</v>
      </c>
      <c r="J28" s="31" t="e">
        <f t="shared" si="2"/>
        <v>#DIV/0!</v>
      </c>
      <c r="K28" s="45">
        <v>1.8</v>
      </c>
      <c r="L28" s="38">
        <v>1.3</v>
      </c>
      <c r="M28" s="36">
        <f t="shared" si="3"/>
        <v>138.46153846153845</v>
      </c>
    </row>
    <row r="29" spans="1:13" ht="31.5" customHeight="1">
      <c r="A29" s="11" t="s">
        <v>26</v>
      </c>
      <c r="B29" s="22">
        <v>75.5</v>
      </c>
      <c r="C29" s="17">
        <v>276.2</v>
      </c>
      <c r="D29" s="26">
        <f t="shared" si="0"/>
        <v>27.335264301230993</v>
      </c>
      <c r="E29" s="45">
        <v>184</v>
      </c>
      <c r="F29" s="33">
        <v>1214.3</v>
      </c>
      <c r="G29" s="30">
        <f t="shared" si="1"/>
        <v>15.152762908671663</v>
      </c>
      <c r="H29" s="45">
        <v>444.3</v>
      </c>
      <c r="I29" s="35">
        <v>3654.3</v>
      </c>
      <c r="J29" s="31">
        <f t="shared" si="2"/>
        <v>12.158279287414826</v>
      </c>
      <c r="K29" s="45">
        <v>3189.9</v>
      </c>
      <c r="L29" s="38">
        <v>7174.1</v>
      </c>
      <c r="M29" s="36">
        <f t="shared" si="3"/>
        <v>44.464113965514841</v>
      </c>
    </row>
    <row r="30" spans="1:13" ht="30">
      <c r="A30" s="11" t="s">
        <v>27</v>
      </c>
      <c r="B30" s="23">
        <v>4880.8</v>
      </c>
      <c r="C30" s="17">
        <v>5586.6</v>
      </c>
      <c r="D30" s="26">
        <f t="shared" si="0"/>
        <v>87.366197687323236</v>
      </c>
      <c r="E30" s="45">
        <v>11606.7</v>
      </c>
      <c r="F30" s="33">
        <v>10685.3</v>
      </c>
      <c r="G30" s="30">
        <f t="shared" si="1"/>
        <v>108.62306158928622</v>
      </c>
      <c r="H30" s="45">
        <v>15093.1</v>
      </c>
      <c r="I30" s="35">
        <v>18546</v>
      </c>
      <c r="J30" s="31">
        <f t="shared" si="2"/>
        <v>81.381969157769873</v>
      </c>
      <c r="K30" s="45">
        <v>22845.7</v>
      </c>
      <c r="L30" s="38">
        <v>24783.4</v>
      </c>
      <c r="M30" s="36">
        <f t="shared" si="3"/>
        <v>92.181460170920857</v>
      </c>
    </row>
    <row r="31" spans="1:13" ht="75">
      <c r="A31" s="12" t="s">
        <v>28</v>
      </c>
      <c r="B31" s="24">
        <v>174</v>
      </c>
      <c r="C31" s="39">
        <v>188.3</v>
      </c>
      <c r="D31" s="26">
        <f t="shared" si="0"/>
        <v>92.405735528412109</v>
      </c>
      <c r="E31" s="46">
        <v>420.3</v>
      </c>
      <c r="F31" s="40">
        <v>971.3</v>
      </c>
      <c r="G31" s="30">
        <f t="shared" si="1"/>
        <v>43.271903634304543</v>
      </c>
      <c r="H31" s="46">
        <v>709.1</v>
      </c>
      <c r="I31" s="41">
        <v>2342.9</v>
      </c>
      <c r="J31" s="30">
        <f t="shared" si="2"/>
        <v>30.265909769943235</v>
      </c>
      <c r="K31" s="46">
        <v>1103</v>
      </c>
      <c r="L31" s="42">
        <v>2960</v>
      </c>
      <c r="M31" s="43">
        <f t="shared" si="3"/>
        <v>37.263513513513516</v>
      </c>
    </row>
    <row r="32" spans="1:13" ht="15.75" thickBot="1">
      <c r="A32" s="12" t="s">
        <v>35</v>
      </c>
      <c r="B32" s="24">
        <v>0</v>
      </c>
      <c r="C32" s="39">
        <v>0</v>
      </c>
      <c r="D32" s="26" t="e">
        <f t="shared" si="0"/>
        <v>#DIV/0!</v>
      </c>
      <c r="E32" s="57">
        <v>0</v>
      </c>
      <c r="F32" s="40">
        <v>0</v>
      </c>
      <c r="G32" s="30" t="e">
        <f t="shared" si="1"/>
        <v>#DIV/0!</v>
      </c>
      <c r="H32" s="57">
        <v>0</v>
      </c>
      <c r="I32" s="41">
        <v>0</v>
      </c>
      <c r="J32" s="30" t="e">
        <f t="shared" si="2"/>
        <v>#DIV/0!</v>
      </c>
      <c r="K32" s="57">
        <v>0</v>
      </c>
      <c r="L32" s="42">
        <v>515.20000000000005</v>
      </c>
      <c r="M32" s="30">
        <f t="shared" si="3"/>
        <v>0</v>
      </c>
    </row>
    <row r="33" spans="1:13" ht="15.75" thickBot="1">
      <c r="A33" s="58" t="s">
        <v>29</v>
      </c>
      <c r="B33" s="59">
        <f>SUM(B7:B31)</f>
        <v>257017.09999999995</v>
      </c>
      <c r="C33" s="60">
        <f>SUM(C7:C32)</f>
        <v>261908.19999999998</v>
      </c>
      <c r="D33" s="61">
        <f t="shared" ref="D33" si="4">C33/B33*100</f>
        <v>101.90302512945637</v>
      </c>
      <c r="E33" s="59">
        <f>SUM(E7:E32)</f>
        <v>571742.19999999995</v>
      </c>
      <c r="F33" s="60">
        <f>SUM(F7:F32)</f>
        <v>608050.20000000019</v>
      </c>
      <c r="G33" s="61">
        <f t="shared" ref="G33" si="5">F33/E33*100</f>
        <v>106.35041457496057</v>
      </c>
      <c r="H33" s="62">
        <f>SUM(H7:H32)</f>
        <v>824130.69999999984</v>
      </c>
      <c r="I33" s="63">
        <f>SUM(I7:I32)</f>
        <v>1048300.7000000002</v>
      </c>
      <c r="J33" s="61">
        <f>I33/H33*100</f>
        <v>127.20078259431426</v>
      </c>
      <c r="K33" s="62">
        <f>SUM(K7:K32)</f>
        <v>1487151.5999999996</v>
      </c>
      <c r="L33" s="64">
        <f>SUM(L7:L32)</f>
        <v>1661321.7000000002</v>
      </c>
      <c r="M33" s="61">
        <f>L33/K33*100</f>
        <v>111.71165737238897</v>
      </c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35433070866141736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2023-01-18T05:01:50Z</dcterms:modified>
</cp:coreProperties>
</file>