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10995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E10" i="1"/>
  <c r="C10" i="1"/>
  <c r="C9" i="1" s="1"/>
  <c r="D9" i="1"/>
  <c r="E9" i="1"/>
  <c r="E5" i="1" l="1"/>
  <c r="D5" i="1"/>
  <c r="C5" i="1"/>
  <c r="D4" i="1" l="1"/>
  <c r="D16" i="1" s="1"/>
  <c r="D17" i="1" s="1"/>
  <c r="C4" i="1"/>
  <c r="C16" i="1" s="1"/>
  <c r="C17" i="1" s="1"/>
  <c r="E4" i="1"/>
  <c r="E16" i="1" s="1"/>
  <c r="E17" i="1" s="1"/>
</calcChain>
</file>

<file path=xl/sharedStrings.xml><?xml version="1.0" encoding="utf-8"?>
<sst xmlns="http://schemas.openxmlformats.org/spreadsheetml/2006/main" count="32" uniqueCount="32">
  <si>
    <t>Дефицит бюджета</t>
  </si>
  <si>
    <t>2020 год</t>
  </si>
  <si>
    <t>2021 год</t>
  </si>
  <si>
    <t>тыс.руб.</t>
  </si>
  <si>
    <t>дотация</t>
  </si>
  <si>
    <t>субвенции</t>
  </si>
  <si>
    <t>налоговые доходы</t>
  </si>
  <si>
    <t>неналоговые доходы</t>
  </si>
  <si>
    <t>% от общего объема доходов бюджета без учета объема безвозмездных поступлений</t>
  </si>
  <si>
    <t>Расходы бюджета</t>
  </si>
  <si>
    <t>2022 год</t>
  </si>
  <si>
    <t>Прочие безвозмездные поступления</t>
  </si>
  <si>
    <t>субсидии</t>
  </si>
  <si>
    <t>Безвозмездные поступления от других бюджетов, из них:</t>
  </si>
  <si>
    <t>Безвозмездные поступления,                в том числе:</t>
  </si>
  <si>
    <t>Доходы бюджета, в том числе:</t>
  </si>
  <si>
    <t>Налоговые и неналоговые доходы, из них:</t>
  </si>
  <si>
    <t>1.1.</t>
  </si>
  <si>
    <t>1.2.</t>
  </si>
  <si>
    <t>1.2.1.</t>
  </si>
  <si>
    <t>1.2.2.</t>
  </si>
  <si>
    <t>1.1.1.</t>
  </si>
  <si>
    <t>1.1.2.</t>
  </si>
  <si>
    <t>Допнорматив</t>
  </si>
  <si>
    <t>Показатель</t>
  </si>
  <si>
    <t>1.2.1.1.</t>
  </si>
  <si>
    <t>1.2.1.2.</t>
  </si>
  <si>
    <t>1.2.1.3.</t>
  </si>
  <si>
    <t>№ п/п</t>
  </si>
  <si>
    <t>Прогноз основных характеристик                                                                                           бюджета  Крапивинского муниципального  округа                                                                                       на 2020 год и на плановый период 2021 и 2022 годов</t>
  </si>
  <si>
    <t xml:space="preserve">Начальник </t>
  </si>
  <si>
    <t>финансового управления по Крапивинскому району   _____________________ О.В.Стоянова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</si>
</sst>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%"/>
    <numFmt numFmtId="166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16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/>
    <xf numFmtId="0" fontId="5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" xfId="0" applyFont="1" applyBorder="1"/>
    <xf numFmtId="165" fontId="3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abSelected="1" workbookViewId="0">
      <selection activeCell="E6" sqref="E6"/>
    </sheetView>
  </sheetViews>
  <sheetFormatPr defaultRowHeight="15" x14ac:dyDescent="0.25"/>
  <cols>
    <col min="2" max="2" width="48" customWidth="1"/>
    <col min="3" max="3" width="19.85546875" customWidth="1"/>
    <col min="4" max="4" width="17.85546875" bestFit="1" customWidth="1"/>
    <col min="5" max="5" width="17.28515625" customWidth="1"/>
  </cols>
  <sheetData>
    <row r="1" spans="1:5" ht="61.5" customHeight="1" x14ac:dyDescent="0.25">
      <c r="B1" s="21" t="s">
        <v>29</v>
      </c>
      <c r="C1" s="21"/>
      <c r="D1" s="21"/>
      <c r="E1" s="21"/>
    </row>
    <row r="2" spans="1:5" ht="20.25" x14ac:dyDescent="0.25">
      <c r="B2" s="1"/>
      <c r="C2" s="1"/>
      <c r="D2" s="1"/>
      <c r="E2" s="1" t="s">
        <v>3</v>
      </c>
    </row>
    <row r="3" spans="1:5" ht="20.25" x14ac:dyDescent="0.3">
      <c r="A3" s="13" t="s">
        <v>28</v>
      </c>
      <c r="B3" s="3" t="s">
        <v>24</v>
      </c>
      <c r="C3" s="7" t="s">
        <v>1</v>
      </c>
      <c r="D3" s="7" t="s">
        <v>2</v>
      </c>
      <c r="E3" s="7" t="s">
        <v>10</v>
      </c>
    </row>
    <row r="4" spans="1:5" ht="27.75" customHeight="1" x14ac:dyDescent="0.3">
      <c r="A4" s="14">
        <v>1</v>
      </c>
      <c r="B4" s="3" t="s">
        <v>15</v>
      </c>
      <c r="C4" s="18">
        <f>C5+C9</f>
        <v>1316487.1000000001</v>
      </c>
      <c r="D4" s="18">
        <f>D5+D9</f>
        <v>1056236</v>
      </c>
      <c r="E4" s="18">
        <f>E5+E9</f>
        <v>1090673</v>
      </c>
    </row>
    <row r="5" spans="1:5" ht="36.75" customHeight="1" x14ac:dyDescent="0.3">
      <c r="A5" s="15" t="s">
        <v>17</v>
      </c>
      <c r="B5" s="12" t="s">
        <v>16</v>
      </c>
      <c r="C5" s="19">
        <f>SUM(C6:C7)</f>
        <v>171710</v>
      </c>
      <c r="D5" s="19">
        <f t="shared" ref="D5:E5" si="0">SUM(D6:D7)</f>
        <v>178065</v>
      </c>
      <c r="E5" s="19">
        <f t="shared" si="0"/>
        <v>183137</v>
      </c>
    </row>
    <row r="6" spans="1:5" ht="27.75" customHeight="1" x14ac:dyDescent="0.3">
      <c r="A6" s="15" t="s">
        <v>21</v>
      </c>
      <c r="B6" s="2" t="s">
        <v>6</v>
      </c>
      <c r="C6" s="19">
        <v>138838</v>
      </c>
      <c r="D6" s="19">
        <v>145165</v>
      </c>
      <c r="E6" s="19">
        <v>149979</v>
      </c>
    </row>
    <row r="7" spans="1:5" ht="27.75" customHeight="1" x14ac:dyDescent="0.3">
      <c r="A7" s="15" t="s">
        <v>22</v>
      </c>
      <c r="B7" s="2" t="s">
        <v>7</v>
      </c>
      <c r="C7" s="19">
        <v>32872</v>
      </c>
      <c r="D7" s="19">
        <v>32900</v>
      </c>
      <c r="E7" s="19">
        <v>33158</v>
      </c>
    </row>
    <row r="8" spans="1:5" ht="27.75" customHeight="1" x14ac:dyDescent="0.3">
      <c r="A8" s="15"/>
      <c r="B8" s="2" t="s">
        <v>23</v>
      </c>
      <c r="C8" s="19">
        <v>76671</v>
      </c>
      <c r="D8" s="19">
        <v>81100</v>
      </c>
      <c r="E8" s="19">
        <v>84627</v>
      </c>
    </row>
    <row r="9" spans="1:5" ht="40.5" customHeight="1" x14ac:dyDescent="0.3">
      <c r="A9" s="15" t="s">
        <v>18</v>
      </c>
      <c r="B9" s="12" t="s">
        <v>14</v>
      </c>
      <c r="C9" s="19">
        <f>C10+C14</f>
        <v>1144777.1000000001</v>
      </c>
      <c r="D9" s="19">
        <f t="shared" ref="D9:E9" si="1">SUM(D11:D14)</f>
        <v>878171</v>
      </c>
      <c r="E9" s="19">
        <f t="shared" si="1"/>
        <v>907536</v>
      </c>
    </row>
    <row r="10" spans="1:5" ht="40.5" customHeight="1" x14ac:dyDescent="0.3">
      <c r="A10" s="15" t="s">
        <v>19</v>
      </c>
      <c r="B10" s="11" t="s">
        <v>13</v>
      </c>
      <c r="C10" s="20">
        <f>SUM(C11:C13)</f>
        <v>1134777.1000000001</v>
      </c>
      <c r="D10" s="20">
        <f t="shared" ref="D10:E10" si="2">SUM(D11:D13)</f>
        <v>868171</v>
      </c>
      <c r="E10" s="20">
        <f t="shared" si="2"/>
        <v>897536</v>
      </c>
    </row>
    <row r="11" spans="1:5" ht="27.75" customHeight="1" x14ac:dyDescent="0.3">
      <c r="A11" s="15" t="s">
        <v>25</v>
      </c>
      <c r="B11" s="2" t="s">
        <v>4</v>
      </c>
      <c r="C11" s="19">
        <v>438142</v>
      </c>
      <c r="D11" s="19">
        <v>229666</v>
      </c>
      <c r="E11" s="19">
        <v>205686</v>
      </c>
    </row>
    <row r="12" spans="1:5" ht="27.75" customHeight="1" x14ac:dyDescent="0.3">
      <c r="A12" s="15" t="s">
        <v>26</v>
      </c>
      <c r="B12" s="2" t="s">
        <v>12</v>
      </c>
      <c r="C12" s="19">
        <v>206943.5</v>
      </c>
      <c r="D12" s="19">
        <v>147961.4</v>
      </c>
      <c r="E12" s="19">
        <v>198699.9</v>
      </c>
    </row>
    <row r="13" spans="1:5" ht="27.75" customHeight="1" x14ac:dyDescent="0.3">
      <c r="A13" s="15" t="s">
        <v>27</v>
      </c>
      <c r="B13" s="2" t="s">
        <v>5</v>
      </c>
      <c r="C13" s="19">
        <v>489691.6</v>
      </c>
      <c r="D13" s="19">
        <v>490543.6</v>
      </c>
      <c r="E13" s="19">
        <v>493150.1</v>
      </c>
    </row>
    <row r="14" spans="1:5" ht="27.75" customHeight="1" x14ac:dyDescent="0.3">
      <c r="A14" s="15" t="s">
        <v>20</v>
      </c>
      <c r="B14" s="10" t="s">
        <v>11</v>
      </c>
      <c r="C14" s="20">
        <v>10000</v>
      </c>
      <c r="D14" s="20">
        <v>10000</v>
      </c>
      <c r="E14" s="20">
        <v>10000</v>
      </c>
    </row>
    <row r="15" spans="1:5" ht="27.75" customHeight="1" x14ac:dyDescent="0.3">
      <c r="A15" s="14">
        <v>2</v>
      </c>
      <c r="B15" s="3" t="s">
        <v>9</v>
      </c>
      <c r="C15" s="18">
        <v>1321187.1000000001</v>
      </c>
      <c r="D15" s="18">
        <v>1060936</v>
      </c>
      <c r="E15" s="18">
        <v>1095373</v>
      </c>
    </row>
    <row r="16" spans="1:5" ht="27.75" customHeight="1" x14ac:dyDescent="0.3">
      <c r="A16" s="14">
        <v>3</v>
      </c>
      <c r="B16" s="3" t="s">
        <v>0</v>
      </c>
      <c r="C16" s="18">
        <f>C4-C15</f>
        <v>-4700</v>
      </c>
      <c r="D16" s="18">
        <f>D4-D15</f>
        <v>-4700</v>
      </c>
      <c r="E16" s="18">
        <f>E4-E15</f>
        <v>-4700</v>
      </c>
    </row>
    <row r="17" spans="1:5" ht="60.75" customHeight="1" x14ac:dyDescent="0.3">
      <c r="A17" s="16"/>
      <c r="B17" s="6" t="s">
        <v>8</v>
      </c>
      <c r="C17" s="17">
        <f>C16/(C5-C8)*-1</f>
        <v>4.9453382295689137E-2</v>
      </c>
      <c r="D17" s="17">
        <f t="shared" ref="D17:E17" si="3">D16/(D5-D8)*-1</f>
        <v>4.8471097818800601E-2</v>
      </c>
      <c r="E17" s="17">
        <f t="shared" si="3"/>
        <v>4.7710892295198454E-2</v>
      </c>
    </row>
    <row r="19" spans="1:5" ht="18.75" x14ac:dyDescent="0.25">
      <c r="A19" s="4" t="s">
        <v>30</v>
      </c>
    </row>
    <row r="20" spans="1:5" ht="18.75" x14ac:dyDescent="0.25">
      <c r="A20" s="4" t="s">
        <v>31</v>
      </c>
      <c r="E20" s="5"/>
    </row>
    <row r="24" spans="1:5" x14ac:dyDescent="0.25">
      <c r="C24" s="8"/>
      <c r="D24" s="8"/>
      <c r="E24" s="8"/>
    </row>
    <row r="28" spans="1:5" x14ac:dyDescent="0.25">
      <c r="D28" s="9"/>
      <c r="E28" s="9"/>
    </row>
  </sheetData>
  <mergeCells count="1">
    <mergeCell ref="B1:E1"/>
  </mergeCells>
  <pageMargins left="0.98425196850393704" right="0.39370078740157483" top="0.59055118110236227" bottom="0.59055118110236227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ASFR</dc:creator>
  <cp:lastModifiedBy>Bud</cp:lastModifiedBy>
  <cp:lastPrinted>2019-11-13T07:32:11Z</cp:lastPrinted>
  <dcterms:created xsi:type="dcterms:W3CDTF">2018-10-30T11:18:19Z</dcterms:created>
  <dcterms:modified xsi:type="dcterms:W3CDTF">2019-11-13T07:39:02Z</dcterms:modified>
</cp:coreProperties>
</file>